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4775072f9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6a9955eee7f4bae"/>
    <x:sheet xmlns:r="http://schemas.openxmlformats.org/officeDocument/2006/relationships" name="National_series" sheetId="2" r:id="R06ae3beb5b0048f1"/>
    <x:sheet xmlns:r="http://schemas.openxmlformats.org/officeDocument/2006/relationships" name="Cantons_2025" sheetId="3" r:id="Rd8c3bbd05f2b4d48"/>
    <x:sheet xmlns:r="http://schemas.openxmlformats.org/officeDocument/2006/relationships" name="Sources_method" sheetId="4" r:id="Rc5b85f78120e4a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%"/>
    <x:numFmt numFmtId="202" formatCode="0%"/>
  </x:numFmts>
  <x:fonts count="12">
    <x:font>
      <x:sz val="11"/>
      <x:name val="Carlito"/>
    </x:font>
    <x:font>
      <x:sz val="10"/>
      <x:color rgb="FF123D40"/>
      <x:name val="Source Sans 3"/>
    </x:font>
    <x:font>
      <x:b/>
      <x:sz val="10"/>
      <x:color rgb="FFFFFFFF"/>
      <x:name val="Source Sans 3"/>
    </x:font>
    <x:font>
      <x:b/>
      <x:sz val="24"/>
      <x:color rgb="FFFFFFFF"/>
      <x:name val="Source Serif 4"/>
    </x:font>
    <x:font>
      <x:i/>
      <x:sz val="11"/>
      <x:color rgb="FF123D40"/>
      <x:name val="Source Sans 3"/>
    </x:font>
    <x:font>
      <x:b/>
      <x:sz val="16"/>
      <x:color rgb="FF123D40"/>
      <x:name val="Source Serif 4"/>
    </x:font>
    <x:font>
      <x:b/>
      <x:sz val="10"/>
      <x:color rgb="FF123D40"/>
      <x:name val="Source Sans 3"/>
    </x:font>
    <x:font>
      <x:b/>
      <x:sz val="10"/>
      <x:color rgb="FF006E70"/>
      <x:name val="Source Sans 3"/>
    </x:font>
    <x:font>
      <x:b/>
      <x:sz val="11"/>
      <x:color rgb="FF123D40"/>
      <x:name val="Source Sans 3"/>
    </x:font>
    <x:font>
      <x:b/>
      <x:sz val="11"/>
      <x:color rgb="FFFFFFFF"/>
      <x:name val="Source Sans 3"/>
    </x:font>
    <x:font>
      <x:i/>
      <x:sz val="9"/>
      <x:color rgb="FF5D6D6E"/>
      <x:name val="Source Sans 3"/>
    </x:font>
    <x:font>
      <x:b/>
      <x:sz val="20"/>
      <x:color rgb="FFFFFFFF"/>
      <x:name val="Source Serif 4"/>
    </x:font>
  </x:fonts>
  <x:fills count="7">
    <x:fill>
      <x:patternFill patternType="none"/>
    </x:fill>
    <x:fill>
      <x:patternFill patternType="gray125"/>
    </x:fill>
    <x:fill>
      <x:patternFill patternType="solid">
        <x:fgColor rgb="FF123D40"/>
      </x:patternFill>
    </x:fill>
    <x:fill>
      <x:patternFill patternType="solid">
        <x:fgColor rgb="FFFFF9F2"/>
      </x:patternFill>
    </x:fill>
    <x:fill>
      <x:patternFill patternType="solid">
        <x:fgColor rgb="FFCFE4E4"/>
      </x:patternFill>
    </x:fill>
    <x:fill>
      <x:patternFill patternType="solid">
        <x:fgColor rgb="FFDDE75C"/>
      </x:patternFill>
    </x:fill>
    <x:fill>
      <x:patternFill patternType="solid">
        <x:fgColor rgb="FFF1F7F6"/>
      </x:patternFill>
    </x:fill>
  </x:fills>
  <x:borders count="6">
    <x:border/>
    <x:border>
      <x:bottom style="thin">
        <x:color rgb="FFCFE4E4"/>
      </x:bottom>
    </x:border>
    <x:border>
      <x:top style="thin">
        <x:color rgb="FFCFE4E4"/>
      </x:top>
      <x:bottom style="thin">
        <x:color rgb="FFCFE4E4"/>
      </x:bottom>
    </x:border>
    <x:border>
      <x:left style="thin">
        <x:color rgb="FF123D40"/>
      </x:left>
      <x:right style="thin">
        <x:color rgb="FF123D40"/>
      </x:right>
      <x:top style="thin">
        <x:color rgb="FF123D40"/>
      </x:top>
      <x:bottom style="thin">
        <x:color rgb="FF123D40"/>
      </x:bottom>
    </x:border>
    <x:border>
      <x:left style="thin">
        <x:color rgb="FFCFE4E4"/>
      </x:left>
      <x:right style="thin">
        <x:color rgb="FFCFE4E4"/>
      </x:right>
      <x:top style="thin">
        <x:color rgb="FFCFE4E4"/>
      </x:top>
      <x:bottom style="thin">
        <x:color rgb="FFCFE4E4"/>
      </x:bottom>
    </x:border>
    <x:border>
      <x:left style="thin">
        <x:color rgb="FF006E70"/>
      </x:left>
      <x:right style="thin">
        <x:color rgb="FF006E70"/>
      </x:right>
      <x:top style="thin">
        <x:color rgb="FF006E70"/>
      </x:top>
      <x:bottom style="thin">
        <x:color rgb="FF006E70"/>
      </x:bottom>
    </x:border>
  </x:borders>
  <x:cellStyleXfs count="1">
    <x:xf numFmtId="0" fontId="0" fillId="0" borderId="0"/>
  </x:cellStyleXfs>
  <x:cellXfs count="57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200" fontId="1" fillId="0" borderId="2" xfId="0" applyNumberFormat="1" applyFont="1" applyFill="1" applyBorder="1" applyAlignment="1">
      <x:alignment vertical="center"/>
    </x:xf>
    <x:xf numFmtId="201" fontId="1" fillId="0" borderId="2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0" fontId="1" fillId="3" borderId="4" xfId="0" applyNumberFormat="1" applyFont="1" applyFill="1" applyBorder="1"/>
    <x:xf numFmtId="200" fontId="1" fillId="3" borderId="4" xfId="0" applyNumberFormat="1" applyFont="1" applyFill="1" applyBorder="1"/>
    <x:xf numFmtId="201" fontId="1" fillId="3" borderId="4" xfId="0" applyNumberFormat="1" applyFont="1" applyFill="1" applyBorder="1"/>
    <x:xf numFmtId="0" fontId="6" fillId="3" borderId="4" xfId="0" applyNumberFormat="1" applyFont="1" applyFill="1" applyBorder="1"/>
    <x:xf numFmtId="200" fontId="7" fillId="3" borderId="4" xfId="0" applyNumberFormat="1" applyFont="1" applyFill="1" applyBorder="1"/>
    <x:xf numFmtId="201" fontId="7" fillId="3" borderId="4" xfId="0" applyNumberFormat="1" applyFont="1" applyFill="1" applyBorder="1"/>
    <x:xf numFmtId="0" fontId="1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5" xfId="0" applyNumberFormat="1" applyFont="1" applyFill="1" applyBorder="1"/>
    <x:xf numFmtId="0" fontId="8" fillId="5" borderId="5" xfId="0" applyNumberFormat="1" applyFont="1" applyFill="1" applyBorder="1" applyAlignment="1">
      <x:alignment wrapText="1"/>
    </x:xf>
    <x:xf numFmtId="0" fontId="8" fillId="5" borderId="5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4" xfId="0" applyNumberFormat="1" applyFont="1" applyFill="1" applyBorder="1"/>
    <x:xf numFmtId="0" fontId="1" fillId="6" borderId="4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/>
    <x:xf numFmtId="0" fontId="1" fillId="4" borderId="5" xfId="0" applyNumberFormat="1" applyFont="1" applyFill="1" applyBorder="1" applyAlignment="1">
      <x:alignment wrapText="1"/>
    </x:xf>
    <x:xf numFmtId="0" fontId="1" fillId="4" borderId="5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 wrapText="1"/>
    </x:xf>
    <x:xf numFmtId="202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3" xfId="0" applyNumberFormat="1" applyFont="1" applyFill="1" applyBorder="1"/>
    <x:xf numFmtId="0" fontId="2" fillId="2" borderId="3" xfId="0" applyNumberFormat="1" applyFont="1" applyFill="1" applyBorder="1" applyAlignment="1">
      <x:alignment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0373f228a4e4d" /><Relationship Type="http://schemas.openxmlformats.org/officeDocument/2006/relationships/theme" Target="/xl/theme/theme1.xml" Id="R0ea9828e97704d97" /><Relationship Type="http://schemas.openxmlformats.org/officeDocument/2006/relationships/sharedStrings" Target="/xl/sharedStrings.xml" Id="R3e4848e4b1884fa4" /><Relationship Type="http://schemas.openxmlformats.org/officeDocument/2006/relationships/worksheet" Target="/xl/worksheets/sheet1.xml" Id="Rf6a9955eee7f4bae" /><Relationship Type="http://schemas.openxmlformats.org/officeDocument/2006/relationships/worksheet" Target="/xl/worksheets/sheet2.xml" Id="R06ae3beb5b0048f1" /><Relationship Type="http://schemas.openxmlformats.org/officeDocument/2006/relationships/worksheet" Target="/xl/worksheets/sheet3.xml" Id="Rd8c3bbd05f2b4d48" /><Relationship Type="http://schemas.openxmlformats.org/officeDocument/2006/relationships/worksheet" Target="/xl/worksheets/sheet4.xml" Id="Rc5b85f78120e4a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97d20b07d014780" /><Relationship Type="http://schemas.openxmlformats.org/officeDocument/2006/relationships/chart" Target="/xl/drawings/charts/chart2.xml" Id="Rdaafc0f5ced841f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>
                <a:latin typeface="Source Sans 3"/>
                <a:ea typeface="Source Sans 3"/>
                <a:cs typeface="Source Sans 3"/>
              </a:rPr>
              <a:t>Share of annual net increase from 65-plus-only homes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>
              <a:latin typeface="Source Sans 3"/>
              <a:ea typeface="Source Sans 3"/>
              <a:cs typeface="Source Sans 3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65-plus-only share of net change</c:v>
          </c:tx>
          <c:spPr>
            <a:ln xmlns:a="http://schemas.openxmlformats.org/drawingml/2006/main" w="28575">
              <a:solidFill>
                <a:srgbClr val="006E70"/>
              </a:solidFill>
              <a:prstDash val="solid"/>
            </a:ln>
          </c:spPr>
          <c:marker>
            <c:symbol val="none"/>
          </c:marker>
          <c:cat>
            <c:strRef>
              <c:f>'Summary'!$F$6:$F$17</c:f>
              <c:strCache>
                <c:ptCount val="0"/>
              </c:strCache>
            </c:strRef>
          </c:cat>
          <c:val>
            <c:numRef>
              <c:f>'Summary'!$G$6:$G$17</c:f>
              <c:numCache>
                <c:formatCode>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Source Sans 3"/>
                <a:ea typeface="Source Sans 3"/>
                <a:cs typeface="Source Sans 3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Source Sans 3"/>
                <a:ea typeface="Source Sans 3"/>
                <a:cs typeface="Source Sans 3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>
                <a:latin typeface="Source Sans 3"/>
                <a:ea typeface="Source Sans 3"/>
                <a:cs typeface="Source Sans 3"/>
              </a:rPr>
              <a:t>Single-family-home occupancy moved in opposite directions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>
              <a:latin typeface="Source Sans 3"/>
              <a:ea typeface="Source Sans 3"/>
              <a:cs typeface="Source Sans 3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Change 2024-2025</c:v>
          </c:tx>
          <c:spPr>
            <a:solidFill xmlns:a="http://schemas.openxmlformats.org/drawingml/2006/main">
              <a:srgbClr val="006E70"/>
            </a:solidFill>
          </c:spPr>
          <c:cat>
            <c:strRef>
              <c:f>'Summary'!$F$23:$F$24</c:f>
              <c:strCache>
                <c:ptCount val="0"/>
              </c:strCache>
            </c:strRef>
          </c:cat>
          <c:val>
            <c:numRef>
              <c:f>'Summary'!$G$23:$G$24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Source Sans 3"/>
                <a:ea typeface="Source Sans 3"/>
                <a:cs typeface="Source Sans 3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Source Sans 3"/>
                <a:ea typeface="Source Sans 3"/>
                <a:cs typeface="Source Sans 3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4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97d20b07d014780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14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afc0f5ced841f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Helpore">
  <a:themeElements>
    <a:clrScheme name="Helpor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Helpor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1f79e0ff52b43ae" /></Relationships>
</file>

<file path=xl/worksheets/sheet1.xml><?xml version="1.0" encoding="utf-8"?>
<x:worksheet xmlns:x="http://schemas.openxmlformats.org/spreadsheetml/2006/main">
  <x:sheetPr>
    <x:tabColor rgb="FFDDE75C"/>
  </x:sheetPr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48" hidden="0" customWidth="1"/>
    <x:col min="2" max="2" width="19" hidden="0" customWidth="1"/>
    <x:col min="3" max="3" width="4" hidden="0" customWidth="1"/>
    <x:col min="4" max="4" width="4" hidden="0" customWidth="1"/>
    <x:col min="5" max="5" width="3" hidden="0" customWidth="1"/>
    <x:col min="6" max="6" width="30" hidden="0" customWidth="1"/>
    <x:col min="7" max="7" width="20" hidden="0" customWidth="1"/>
    <x:col min="8" max="8" width="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0" customHeight="1">
      <x:c r="A1" s="21" t="str">
        <x:v>Switzerland's homes are ageing in every canton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</x:row>
    <x:row r="2" ht="30" customHeight="1">
      <x:c r="A2" s="18"/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/>
    </x:row>
    <x:row r="3">
      <x:c r="A3" s="23" t="str">
        <x:v>Helpore analysis of the new 2025 Federal Statistical Office housing data, published 15 September 2026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  <x:c r="M3" s="18"/>
      <x:c r="N3" s="18"/>
    </x:row>
    <x:row r="4">
      <x:c r="A4" s="18"/>
      <x:c r="B4" s="18"/>
      <x:c r="C4" s="18"/>
      <x:c r="D4" s="18"/>
      <x:c r="E4" s="18"/>
      <x:c r="F4" s="18"/>
      <x:c r="G4" s="18"/>
      <x:c r="H4" s="18"/>
      <x:c r="I4" s="18"/>
      <x:c r="J4" s="18"/>
      <x:c r="K4" s="18"/>
      <x:c r="L4" s="18"/>
      <x:c r="M4" s="18"/>
      <x:c r="N4" s="18"/>
    </x:row>
    <x:row r="5">
      <x:c r="A5" s="24" t="str">
        <x:v>The national shift</x:v>
      </x:c>
      <x:c r="B5" s="18"/>
      <x:c r="C5" s="18"/>
      <x:c r="D5" s="18"/>
      <x:c r="E5" s="18"/>
      <x:c r="F5" s="16" t="str">
        <x:v>Year</x:v>
      </x:c>
      <x:c r="G5" s="16" t="str">
        <x:v>65-plus-only share of net change</x:v>
      </x:c>
      <x:c r="H5" s="18"/>
      <x:c r="I5" s="18"/>
      <x:c r="J5" s="18"/>
      <x:c r="K5" s="18"/>
      <x:c r="L5" s="18"/>
      <x:c r="M5" s="18"/>
      <x:c r="N5" s="18"/>
    </x:row>
    <x:row r="6">
      <x:c r="A6" s="18"/>
      <x:c r="B6" s="18"/>
      <x:c r="C6" s="18"/>
      <x:c r="D6" s="18"/>
      <x:c r="E6" s="18"/>
      <x:c r="F6" s="18" t="n">
        <x:v>2014</x:v>
      </x:c>
      <x:c r="G6" s="48" t="n">
        <x:f>National_series!G3</x:f>
        <x:v>0.41860408971294755</x:v>
      </x:c>
      <x:c r="H6" s="18"/>
      <x:c r="I6" s="18"/>
      <x:c r="J6" s="18"/>
      <x:c r="K6" s="18"/>
      <x:c r="L6" s="18"/>
      <x:c r="M6" s="18"/>
      <x:c r="N6" s="18"/>
    </x:row>
    <x:row r="7">
      <x:c r="A7" s="30" t="str">
        <x:v>Occupied dwellings, 2025</x:v>
      </x:c>
      <x:c r="B7" s="31" t="n">
        <x:f>National_series!B14</x:f>
        <x:v>4127201</x:v>
      </x:c>
      <x:c r="C7" s="18"/>
      <x:c r="D7" s="18"/>
      <x:c r="E7" s="18"/>
      <x:c r="F7" s="18" t="n">
        <x:v>2015</x:v>
      </x:c>
      <x:c r="G7" s="48" t="n">
        <x:f>National_series!G4</x:f>
        <x:v>0.3886781241429747</x:v>
      </x:c>
      <x:c r="H7" s="18"/>
      <x:c r="I7" s="18"/>
      <x:c r="J7" s="18"/>
      <x:c r="K7" s="18"/>
      <x:c r="L7" s="18"/>
      <x:c r="M7" s="18"/>
      <x:c r="N7" s="18"/>
    </x:row>
    <x:row r="8">
      <x:c r="A8" s="30" t="str">
        <x:v>Occupied by 65-plus-only households</x:v>
      </x:c>
      <x:c r="B8" s="31" t="n">
        <x:f>National_series!C14</x:f>
        <x:v>959382</x:v>
      </x:c>
      <x:c r="C8" s="18"/>
      <x:c r="D8" s="18"/>
      <x:c r="E8" s="18"/>
      <x:c r="F8" s="18" t="n">
        <x:v>2016</x:v>
      </x:c>
      <x:c r="G8" s="48" t="n">
        <x:f>National_series!G5</x:f>
        <x:v>0.34990971736006193</x:v>
      </x:c>
      <x:c r="H8" s="18"/>
      <x:c r="I8" s="18"/>
      <x:c r="J8" s="18"/>
      <x:c r="K8" s="18"/>
      <x:c r="L8" s="18"/>
      <x:c r="M8" s="18"/>
      <x:c r="N8" s="18"/>
    </x:row>
    <x:row r="9">
      <x:c r="A9" s="30" t="str">
        <x:v>Annual net increase: all occupied dwellings</x:v>
      </x:c>
      <x:c r="B9" s="31" t="n">
        <x:f>National_series!D14</x:f>
        <x:v>42291</x:v>
      </x:c>
      <x:c r="C9" s="18"/>
      <x:c r="D9" s="18"/>
      <x:c r="E9" s="18"/>
      <x:c r="F9" s="18" t="n">
        <x:v>2017</x:v>
      </x:c>
      <x:c r="G9" s="48" t="n">
        <x:f>National_series!G6</x:f>
        <x:v>0.42101068466538816</x:v>
      </x:c>
      <x:c r="H9" s="18"/>
      <x:c r="I9" s="18"/>
      <x:c r="J9" s="18"/>
      <x:c r="K9" s="18"/>
      <x:c r="L9" s="18"/>
      <x:c r="M9" s="18"/>
      <x:c r="N9" s="18"/>
    </x:row>
    <x:row r="10">
      <x:c r="A10" s="30" t="str">
        <x:v>Annual increase: 65-plus-only</x:v>
      </x:c>
      <x:c r="B10" s="31" t="n">
        <x:f>National_series!E14</x:f>
        <x:v>22407</x:v>
      </x:c>
      <x:c r="C10" s="18"/>
      <x:c r="D10" s="18"/>
      <x:c r="E10" s="18"/>
      <x:c r="F10" s="18" t="n">
        <x:v>2018</x:v>
      </x:c>
      <x:c r="G10" s="48" t="n">
        <x:f>National_series!G7</x:f>
        <x:v>0.4249631087063453</x:v>
      </x:c>
      <x:c r="H10" s="18"/>
      <x:c r="I10" s="18"/>
      <x:c r="J10" s="18"/>
      <x:c r="K10" s="18"/>
      <x:c r="L10" s="18"/>
      <x:c r="M10" s="18"/>
      <x:c r="N10" s="18"/>
    </x:row>
    <x:row r="11">
      <x:c r="A11" s="30" t="str">
        <x:v>65-plus-only share of annual net increase</x:v>
      </x:c>
      <x:c r="B11" s="32" t="n">
        <x:f>National_series!G14</x:f>
        <x:v>0.5298290416400653</x:v>
      </x:c>
      <x:c r="C11" s="18"/>
      <x:c r="D11" s="18"/>
      <x:c r="E11" s="18"/>
      <x:c r="F11" s="18" t="n">
        <x:v>2019</x:v>
      </x:c>
      <x:c r="G11" s="48" t="n">
        <x:f>National_series!G8</x:f>
        <x:v>0.39216838181670854</x:v>
      </x:c>
      <x:c r="H11" s="18"/>
      <x:c r="I11" s="18"/>
      <x:c r="J11" s="18"/>
      <x:c r="K11" s="18"/>
      <x:c r="L11" s="18"/>
      <x:c r="M11" s="18"/>
      <x:c r="N11" s="18"/>
    </x:row>
    <x:row r="12">
      <x:c r="A12" s="30" t="str">
        <x:v>Consecutive majority years</x:v>
      </x:c>
      <x:c r="B12" s="31" t="n">
        <x:v>2</x:v>
      </x:c>
      <x:c r="C12" s="18"/>
      <x:c r="D12" s="18"/>
      <x:c r="E12" s="18"/>
      <x:c r="F12" s="18" t="n">
        <x:v>2020</x:v>
      </x:c>
      <x:c r="G12" s="48" t="n">
        <x:f>National_series!G9</x:f>
        <x:v>0.357123369891417</x:v>
      </x:c>
      <x:c r="H12" s="18"/>
      <x:c r="I12" s="18"/>
      <x:c r="J12" s="18"/>
      <x:c r="K12" s="18"/>
      <x:c r="L12" s="18"/>
      <x:c r="M12" s="18"/>
      <x:c r="N12" s="18"/>
    </x:row>
    <x:row r="13">
      <x:c r="A13" s="30" t="str">
        <x:v>Occupied SFH with at least one 65-plus resident</x:v>
      </x:c>
      <x:c r="B13" s="31" t="n">
        <x:f>National_series!I14</x:f>
        <x:v>337198</x:v>
      </x:c>
      <x:c r="C13" s="18"/>
      <x:c r="D13" s="18"/>
      <x:c r="E13" s="18"/>
      <x:c r="F13" s="18" t="n">
        <x:v>2021</x:v>
      </x:c>
      <x:c r="G13" s="48" t="n">
        <x:f>National_series!G10</x:f>
        <x:v>0.39917835671342683</x:v>
      </x:c>
      <x:c r="H13" s="18"/>
      <x:c r="I13" s="18"/>
      <x:c r="J13" s="18"/>
      <x:c r="K13" s="18"/>
      <x:c r="L13" s="18"/>
      <x:c r="M13" s="18"/>
      <x:c r="N13" s="18"/>
    </x:row>
    <x:row r="14">
      <x:c r="A14" s="30" t="str">
        <x:v>Annual change: SFH with a 65-plus resident</x:v>
      </x:c>
      <x:c r="B14" s="31" t="n">
        <x:f>National_series!I14-National_series!I13</x:f>
        <x:v>6573</x:v>
      </x:c>
      <x:c r="C14" s="18"/>
      <x:c r="D14" s="18"/>
      <x:c r="E14" s="18"/>
      <x:c r="F14" s="18" t="n">
        <x:v>2022</x:v>
      </x:c>
      <x:c r="G14" s="48" t="n">
        <x:f>National_series!G11</x:f>
        <x:v>0.30771868401580915</x:v>
      </x:c>
      <x:c r="H14" s="18"/>
      <x:c r="I14" s="18"/>
      <x:c r="J14" s="18"/>
      <x:c r="K14" s="18"/>
      <x:c r="L14" s="18"/>
      <x:c r="M14" s="18"/>
      <x:c r="N14" s="18"/>
    </x:row>
    <x:row r="15">
      <x:c r="A15" s="30" t="str">
        <x:v>Annual change: SFH without a 65-plus resident</x:v>
      </x:c>
      <x:c r="B15" s="31" t="n">
        <x:f>National_series!J14-National_series!J13</x:f>
        <x:v>-5085</x:v>
      </x:c>
      <x:c r="C15" s="18"/>
      <x:c r="D15" s="18"/>
      <x:c r="E15" s="18"/>
      <x:c r="F15" s="18" t="n">
        <x:v>2023</x:v>
      </x:c>
      <x:c r="G15" s="48" t="n">
        <x:f>National_series!G12</x:f>
        <x:v>0.3849095184541458</x:v>
      </x:c>
      <x:c r="H15" s="18"/>
      <x:c r="I15" s="18"/>
      <x:c r="J15" s="18"/>
      <x:c r="K15" s="18"/>
      <x:c r="L15" s="18"/>
      <x:c r="M15" s="18"/>
      <x:c r="N15" s="18"/>
    </x:row>
    <x:row r="16">
      <x:c r="A16" s="18"/>
      <x:c r="B16" s="18"/>
      <x:c r="C16" s="18"/>
      <x:c r="D16" s="18"/>
      <x:c r="E16" s="18"/>
      <x:c r="F16" s="18" t="n">
        <x:v>2024</x:v>
      </x:c>
      <x:c r="G16" s="48" t="n">
        <x:f>National_series!G13</x:f>
        <x:v>0.5002967781761201</x:v>
      </x:c>
      <x:c r="H16" s="18"/>
      <x:c r="I16" s="18"/>
      <x:c r="J16" s="18"/>
      <x:c r="K16" s="18"/>
      <x:c r="L16" s="18"/>
      <x:c r="M16" s="18"/>
      <x:c r="N16" s="18"/>
    </x:row>
    <x:row r="17" ht="23" customHeight="1">
      <x:c r="A17" s="37" t="str">
        <x:v>What the data show
Between 31 December 2024 and 31 December 2025, 65-plus-only occupied dwellings rose by 22,407. That was 53.0% of the total net increase of 42,291. In every canton, occupied single-family homes with a 65-plus resident increased while those without one decreased.</x:v>
      </x:c>
      <x:c r="B17" s="18"/>
      <x:c r="C17" s="18"/>
      <x:c r="D17" s="18"/>
      <x:c r="E17" s="18"/>
      <x:c r="F17" s="18" t="n">
        <x:v>2025</x:v>
      </x:c>
      <x:c r="G17" s="48" t="n">
        <x:f>National_series!G14</x:f>
        <x:v>0.5298290416400653</x:v>
      </x:c>
      <x:c r="H17" s="18"/>
      <x:c r="I17" s="18"/>
      <x:c r="J17" s="18"/>
      <x:c r="K17" s="18"/>
      <x:c r="L17" s="18"/>
      <x:c r="M17" s="18"/>
      <x:c r="N17" s="18"/>
    </x:row>
    <x:row r="18" ht="23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</x:row>
    <x:row r="19" ht="23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</x:row>
    <x:row r="20" ht="23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</x:row>
    <x:row r="21" ht="23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</x:row>
    <x:row r="22">
      <x:c r="A22" s="18"/>
      <x:c r="B22" s="18"/>
      <x:c r="C22" s="18"/>
      <x:c r="D22" s="18"/>
      <x:c r="E22" s="18"/>
      <x:c r="F22" s="16" t="str">
        <x:v>Occupied single-family homes</x:v>
      </x:c>
      <x:c r="G22" s="16" t="str">
        <x:v>Change 2024-2025</x:v>
      </x:c>
      <x:c r="H22" s="18"/>
      <x:c r="I22" s="18"/>
      <x:c r="J22" s="18"/>
      <x:c r="K22" s="18"/>
      <x:c r="L22" s="18"/>
      <x:c r="M22" s="18"/>
      <x:c r="N22" s="18"/>
    </x:row>
    <x:row r="23" ht="23" customHeight="1">
      <x:c r="A23" s="41" t="str">
        <x:v>How to read the figures
The table counts occupied dwellings by the age composition of their registered private households at year-end. The 65-plus-only category includes one-person and multi-person households in which every member is at least 65. Annual changes are differences between two year-end stocks. They do not measure construction, moves, care needs or demand for household help.</x:v>
      </x:c>
      <x:c r="B23" s="18"/>
      <x:c r="C23" s="18"/>
      <x:c r="D23" s="18"/>
      <x:c r="E23" s="18"/>
      <x:c r="F23" s="18" t="str">
        <x:v>With a 65-plus resident</x:v>
      </x:c>
      <x:c r="G23" s="25" t="n">
        <x:f>National_series!I14-National_series!I13</x:f>
        <x:v>6573</x:v>
      </x:c>
      <x:c r="H23" s="18"/>
      <x:c r="I23" s="18"/>
      <x:c r="J23" s="18"/>
      <x:c r="K23" s="18"/>
      <x:c r="L23" s="18"/>
      <x:c r="M23" s="18"/>
      <x:c r="N23" s="18"/>
    </x:row>
    <x:row r="24" ht="23" customHeight="1">
      <x:c r="A24" s="18"/>
      <x:c r="B24" s="18"/>
      <x:c r="C24" s="18"/>
      <x:c r="D24" s="18"/>
      <x:c r="E24" s="18"/>
      <x:c r="F24" s="18" t="str">
        <x:v>Without a 65-plus resident</x:v>
      </x:c>
      <x:c r="G24" s="25" t="n">
        <x:f>National_series!J14-National_series!J13</x:f>
        <x:v>-5085</x:v>
      </x:c>
      <x:c r="H24" s="18"/>
      <x:c r="I24" s="18"/>
      <x:c r="J24" s="18"/>
      <x:c r="K24" s="18"/>
      <x:c r="L24" s="18"/>
      <x:c r="M24" s="18"/>
      <x:c r="N24" s="18"/>
    </x:row>
    <x:row r="25" ht="23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</x:row>
    <x:row r="26" ht="23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</x:row>
    <x:row r="27" ht="23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</x:row>
    <x:row r="28" ht="23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</x:row>
    <x:row r="29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</x:row>
    <x:row r="30" ht="23" customHeight="1">
      <x:c r="A30" s="44" t="str">
        <x:v>Why this matters for Helpore
The data do not say which households need support. They show that homes without a resident below 65 are becoming a larger part of Switzerland's occupied housing footprint, making practical services delivered at home more relevant to the public conversation about independent living.</x:v>
      </x:c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</x:row>
    <x:row r="31" ht="23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</x:row>
    <x:row r="32" ht="23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</x:row>
    <x:row r="33" ht="23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</x:row>
    <x:row r="34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</x:row>
    <x:row r="35" ht="23" customHeight="1">
      <x:c r="A35" s="47" t="str">
        <x:v>Author
Gilberto de la Fuente, Director at Helpore
Analysis and data preparation: Helpore</x:v>
      </x:c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</x:row>
    <x:row r="36" ht="23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</x:row>
    <x:row r="37" ht="23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</x:row>
    <x:row r="38" ht="23" customHeight="1">
      <x:c r="A38" s="18"/>
      <x:c r="B38" s="18"/>
      <x:c r="C38" s="18"/>
      <x:c r="D38" s="18"/>
      <x:c r="E38" s="18"/>
      <x:c r="F38" s="53" t="str">
        <x:v>Source: Federal Statistical Office, Buildings and Dwellings Statistics, table T 09.03.02.15. Calculations in this workbook are linked to the source-value sheets.</x:v>
      </x:c>
      <x:c r="G38" s="18"/>
      <x:c r="H38" s="18"/>
      <x:c r="I38" s="18"/>
      <x:c r="J38" s="18"/>
      <x:c r="K38" s="18"/>
      <x:c r="L38" s="18"/>
      <x:c r="M38" s="18"/>
      <x:c r="N38" s="18"/>
    </x:row>
    <x:row r="39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</x:row>
    <x:row r="40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</x:row>
    <x:row r="4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</x:row>
    <x:row r="42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</x:row>
    <x:row r="43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</x:row>
    <x:row r="44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</x:row>
    <x:row r="45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</x:row>
    <x:row r="46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</x:row>
    <x:row r="47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</x:row>
    <x:row r="48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</x:row>
  </x:sheetData>
  <x:mergeCells>
    <x:mergeCell ref="A1:N2"/>
    <x:mergeCell ref="A3:N3"/>
    <x:mergeCell ref="A5:D5"/>
    <x:mergeCell ref="A17:D21"/>
    <x:mergeCell ref="A23:D28"/>
    <x:mergeCell ref="A30:D33"/>
    <x:mergeCell ref="A35:D38"/>
    <x:mergeCell ref="F38:N40"/>
  </x:mergeCells>
  <x:pageMargins left="0.7" right="0.7" top="0.75" bottom="0.75" header="0.3" footer="0.3"/>
  <x:drawing xmlns:r="http://schemas.openxmlformats.org/officeDocument/2006/relationships" r:id="R21f79e0ff52b43ae"/>
</x:worksheet>
</file>

<file path=xl/worksheets/sheet2.xml><?xml version="1.0" encoding="utf-8"?>
<x:worksheet xmlns:x="http://schemas.openxmlformats.org/spreadsheetml/2006/main">
  <x:sheetPr>
    <x:tabColor rgb="FF006E70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0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</x:cols>
  <x:sheetData>
    <x:row r="1" ht="42" customHeight="1">
      <x:c r="A1" s="16" t="str">
        <x:v>Year</x:v>
      </x:c>
      <x:c r="B1" s="16" t="str">
        <x:v>Occupied dwellings</x:v>
      </x:c>
      <x:c r="C1" s="16" t="str">
        <x:v>65-plus-only occupied dwellings</x:v>
      </x:c>
      <x:c r="D1" s="16" t="str">
        <x:v>Annual change: all</x:v>
      </x:c>
      <x:c r="E1" s="16" t="str">
        <x:v>Annual change: 65-plus-only</x:v>
      </x:c>
      <x:c r="F1" s="16" t="str">
        <x:v>65-plus-only share of occupied dwellings</x:v>
      </x:c>
      <x:c r="G1" s="16" t="str">
        <x:v>65-plus-only share of annual net change</x:v>
      </x:c>
      <x:c r="H1" s="16" t="str">
        <x:v>Occupied single-family homes</x:v>
      </x:c>
      <x:c r="I1" s="16" t="str">
        <x:v>Single-family homes with at least one 65-plus resident</x:v>
      </x:c>
      <x:c r="J1" s="16" t="str">
        <x:v>Single-family homes without a 65-plus resident</x:v>
      </x:c>
    </x:row>
    <x:row r="2">
      <x:c r="A2" s="10" t="n">
        <x:v>2013</x:v>
      </x:c>
      <x:c r="B2" s="11" t="n">
        <x:v>3563968</x:v>
      </x:c>
      <x:c r="C2" s="11" t="n">
        <x:v>733595</x:v>
      </x:c>
      <x:c r="D2" s="11"/>
      <x:c r="E2" s="11"/>
      <x:c r="F2" s="12" t="n">
        <x:f>C2/B2</x:f>
        <x:v>0.20583658439133012</x:v>
      </x:c>
      <x:c r="G2" s="12"/>
      <x:c r="H2" s="11" t="n">
        <x:v>840158</x:v>
      </x:c>
      <x:c r="I2" s="11" t="n">
        <x:v>271923</x:v>
      </x:c>
      <x:c r="J2" s="11" t="n">
        <x:v>568235</x:v>
      </x:c>
    </x:row>
    <x:row r="3">
      <x:c r="A3" s="10" t="n">
        <x:v>2014</x:v>
      </x:c>
      <x:c r="B3" s="11" t="n">
        <x:v>3605389</x:v>
      </x:c>
      <x:c r="C3" s="11" t="n">
        <x:v>750934</x:v>
      </x:c>
      <x:c r="D3" s="11" t="n">
        <x:f>B3-B2</x:f>
        <x:v>41421</x:v>
      </x:c>
      <x:c r="E3" s="11" t="n">
        <x:f>C3-C2</x:f>
        <x:v>17339</x:v>
      </x:c>
      <x:c r="F3" s="12" t="n">
        <x:f>C3/B3</x:f>
        <x:v>0.20828099270286785</x:v>
      </x:c>
      <x:c r="G3" s="12" t="n">
        <x:f>IF(D3=0,0,E3/D3)</x:f>
        <x:v>0.41860408971294755</x:v>
      </x:c>
      <x:c r="H3" s="11" t="n">
        <x:v>844239</x:v>
      </x:c>
      <x:c r="I3" s="11" t="n">
        <x:v>277528</x:v>
      </x:c>
      <x:c r="J3" s="11" t="n">
        <x:v>566711</x:v>
      </x:c>
    </x:row>
    <x:row r="4">
      <x:c r="A4" s="10" t="n">
        <x:v>2015</x:v>
      </x:c>
      <x:c r="B4" s="11" t="n">
        <x:v>3649145</x:v>
      </x:c>
      <x:c r="C4" s="11" t="n">
        <x:v>767941</x:v>
      </x:c>
      <x:c r="D4" s="11" t="n">
        <x:f>B4-B3</x:f>
        <x:v>43756</x:v>
      </x:c>
      <x:c r="E4" s="11" t="n">
        <x:f>C4-C3</x:f>
        <x:v>17007</x:v>
      </x:c>
      <x:c r="F4" s="12" t="n">
        <x:f>C4/B4</x:f>
        <x:v>0.21044409032800834</x:v>
      </x:c>
      <x:c r="G4" s="12" t="n">
        <x:f>IF(D4=0,0,E4/D4)</x:f>
        <x:v>0.3886781241429747</x:v>
      </x:c>
      <x:c r="H4" s="11" t="n">
        <x:v>848930</x:v>
      </x:c>
      <x:c r="I4" s="11" t="n">
        <x:v>282656</x:v>
      </x:c>
      <x:c r="J4" s="11" t="n">
        <x:v>566274</x:v>
      </x:c>
    </x:row>
    <x:row r="5">
      <x:c r="A5" s="10" t="n">
        <x:v>2016</x:v>
      </x:c>
      <x:c r="B5" s="11" t="n">
        <x:v>3703419</x:v>
      </x:c>
      <x:c r="C5" s="11" t="n">
        <x:v>786932</x:v>
      </x:c>
      <x:c r="D5" s="11" t="n">
        <x:f>B5-B4</x:f>
        <x:v>54274</x:v>
      </x:c>
      <x:c r="E5" s="11" t="n">
        <x:f>C5-C4</x:f>
        <x:v>18991</x:v>
      </x:c>
      <x:c r="F5" s="12" t="n">
        <x:f>C5/B5</x:f>
        <x:v>0.21248797395055757</x:v>
      </x:c>
      <x:c r="G5" s="12" t="n">
        <x:f>IF(D5=0,0,E5/D5)</x:f>
        <x:v>0.34990971736006193</x:v>
      </x:c>
      <x:c r="H5" s="11" t="n">
        <x:v>853701</x:v>
      </x:c>
      <x:c r="I5" s="11" t="n">
        <x:v>287490</x:v>
      </x:c>
      <x:c r="J5" s="11" t="n">
        <x:v>566211</x:v>
      </x:c>
    </x:row>
    <x:row r="6">
      <x:c r="A6" s="10" t="n">
        <x:v>2017</x:v>
      </x:c>
      <x:c r="B6" s="11" t="n">
        <x:v>3743570</x:v>
      </x:c>
      <x:c r="C6" s="11" t="n">
        <x:v>803836</x:v>
      </x:c>
      <x:c r="D6" s="11" t="n">
        <x:f>B6-B5</x:f>
        <x:v>40151</x:v>
      </x:c>
      <x:c r="E6" s="11" t="n">
        <x:f>C6-C5</x:f>
        <x:v>16904</x:v>
      </x:c>
      <x:c r="F6" s="12" t="n">
        <x:f>C6/B6</x:f>
        <x:v>0.2147244475193465</x:v>
      </x:c>
      <x:c r="G6" s="12" t="n">
        <x:f>IF(D6=0,0,E6/D6)</x:f>
        <x:v>0.42101068466538816</x:v>
      </x:c>
      <x:c r="H6" s="11" t="n">
        <x:v>856853</x:v>
      </x:c>
      <x:c r="I6" s="11" t="n">
        <x:v>292624</x:v>
      </x:c>
      <x:c r="J6" s="11" t="n">
        <x:v>564229</x:v>
      </x:c>
    </x:row>
    <x:row r="7">
      <x:c r="A7" s="10" t="n">
        <x:v>2018</x:v>
      </x:c>
      <x:c r="B7" s="11" t="n">
        <x:v>3784230</x:v>
      </x:c>
      <x:c r="C7" s="11" t="n">
        <x:v>821115</x:v>
      </x:c>
      <x:c r="D7" s="11" t="n">
        <x:f>B7-B6</x:f>
        <x:v>40660</x:v>
      </x:c>
      <x:c r="E7" s="11" t="n">
        <x:f>C7-C6</x:f>
        <x:v>17279</x:v>
      </x:c>
      <x:c r="F7" s="12" t="n">
        <x:f>C7/B7</x:f>
        <x:v>0.21698337574618878</x:v>
      </x:c>
      <x:c r="G7" s="12" t="n">
        <x:f>IF(D7=0,0,E7/D7)</x:f>
        <x:v>0.4249631087063453</x:v>
      </x:c>
      <x:c r="H7" s="11" t="n">
        <x:v>859023</x:v>
      </x:c>
      <x:c r="I7" s="11" t="n">
        <x:v>297036</x:v>
      </x:c>
      <x:c r="J7" s="11" t="n">
        <x:v>561987</x:v>
      </x:c>
    </x:row>
    <x:row r="8">
      <x:c r="A8" s="10" t="n">
        <x:v>2019</x:v>
      </x:c>
      <x:c r="B8" s="11" t="n">
        <x:v>3833594</x:v>
      </x:c>
      <x:c r="C8" s="11" t="n">
        <x:v>840474</x:v>
      </x:c>
      <x:c r="D8" s="11" t="n">
        <x:f>B8-B7</x:f>
        <x:v>49364</x:v>
      </x:c>
      <x:c r="E8" s="11" t="n">
        <x:f>C8-C7</x:f>
        <x:v>19359</x:v>
      </x:c>
      <x:c r="F8" s="12" t="n">
        <x:f>C8/B8</x:f>
        <x:v>0.21923917869237067</x:v>
      </x:c>
      <x:c r="G8" s="12" t="n">
        <x:f>IF(D8=0,0,E8/D8)</x:f>
        <x:v>0.39216838181670854</x:v>
      </x:c>
      <x:c r="H8" s="11" t="n">
        <x:v>860573</x:v>
      </x:c>
      <x:c r="I8" s="11" t="n">
        <x:v>301528</x:v>
      </x:c>
      <x:c r="J8" s="11" t="n">
        <x:v>559045</x:v>
      </x:c>
    </x:row>
    <x:row r="9">
      <x:c r="A9" s="10" t="n">
        <x:v>2020</x:v>
      </x:c>
      <x:c r="B9" s="11" t="n">
        <x:v>3888575</x:v>
      </x:c>
      <x:c r="C9" s="11" t="n">
        <x:v>860109</x:v>
      </x:c>
      <x:c r="D9" s="11" t="n">
        <x:f>B9-B8</x:f>
        <x:v>54981</x:v>
      </x:c>
      <x:c r="E9" s="11" t="n">
        <x:f>C9-C8</x:f>
        <x:v>19635</x:v>
      </x:c>
      <x:c r="F9" s="12" t="n">
        <x:f>C9/B9</x:f>
        <x:v>0.22118873880534642</x:v>
      </x:c>
      <x:c r="G9" s="12" t="n">
        <x:f>IF(D9=0,0,E9/D9)</x:f>
        <x:v>0.357123369891417</x:v>
      </x:c>
      <x:c r="H9" s="11" t="n">
        <x:v>864268</x:v>
      </x:c>
      <x:c r="I9" s="11" t="n">
        <x:v>306351</x:v>
      </x:c>
      <x:c r="J9" s="11" t="n">
        <x:v>557917</x:v>
      </x:c>
    </x:row>
    <x:row r="10">
      <x:c r="A10" s="10" t="n">
        <x:v>2021</x:v>
      </x:c>
      <x:c r="B10" s="11" t="n">
        <x:v>3938475</x:v>
      </x:c>
      <x:c r="C10" s="11" t="n">
        <x:v>880028</x:v>
      </x:c>
      <x:c r="D10" s="11" t="n">
        <x:f>B10-B9</x:f>
        <x:v>49900</x:v>
      </x:c>
      <x:c r="E10" s="11" t="n">
        <x:f>C10-C9</x:f>
        <x:v>19919</x:v>
      </x:c>
      <x:c r="F10" s="12" t="n">
        <x:f>C10/B10</x:f>
        <x:v>0.22344384565091818</x:v>
      </x:c>
      <x:c r="G10" s="12" t="n">
        <x:f>IF(D10=0,0,E10/D10)</x:f>
        <x:v>0.39917835671342683</x:v>
      </x:c>
      <x:c r="H10" s="11" t="n">
        <x:v>867063</x:v>
      </x:c>
      <x:c r="I10" s="11" t="n">
        <x:v>312098</x:v>
      </x:c>
      <x:c r="J10" s="11" t="n">
        <x:v>554965</x:v>
      </x:c>
    </x:row>
    <x:row r="11">
      <x:c r="A11" s="10" t="n">
        <x:v>2022</x:v>
      </x:c>
      <x:c r="B11" s="11" t="n">
        <x:v>3993886</x:v>
      </x:c>
      <x:c r="C11" s="11" t="n">
        <x:v>897079</x:v>
      </x:c>
      <x:c r="D11" s="11" t="n">
        <x:f>B11-B10</x:f>
        <x:v>55411</x:v>
      </x:c>
      <x:c r="E11" s="11" t="n">
        <x:f>C11-C10</x:f>
        <x:v>17051</x:v>
      </x:c>
      <x:c r="F11" s="12" t="n">
        <x:f>C11/B11</x:f>
        <x:v>0.22461307107914447</x:v>
      </x:c>
      <x:c r="G11" s="12" t="n">
        <x:f>IF(D11=0,0,E11/D11)</x:f>
        <x:v>0.30771868401580915</x:v>
      </x:c>
      <x:c r="H11" s="11" t="n">
        <x:v>868591</x:v>
      </x:c>
      <x:c r="I11" s="11" t="n">
        <x:v>318237</x:v>
      </x:c>
      <x:c r="J11" s="11" t="n">
        <x:v>550354</x:v>
      </x:c>
    </x:row>
    <x:row r="12">
      <x:c r="A12" s="10" t="n">
        <x:v>2023</x:v>
      </x:c>
      <x:c r="B12" s="11" t="n">
        <x:v>4042791</x:v>
      </x:c>
      <x:c r="C12" s="11" t="n">
        <x:v>915903</x:v>
      </x:c>
      <x:c r="D12" s="11" t="n">
        <x:f>B12-B11</x:f>
        <x:v>48905</x:v>
      </x:c>
      <x:c r="E12" s="11" t="n">
        <x:f>C12-C11</x:f>
        <x:v>18824</x:v>
      </x:c>
      <x:c r="F12" s="12" t="n">
        <x:f>C12/B12</x:f>
        <x:v>0.22655215171894863</x:v>
      </x:c>
      <x:c r="G12" s="12" t="n">
        <x:f>IF(D12=0,0,E12/D12)</x:f>
        <x:v>0.3849095184541458</x:v>
      </x:c>
      <x:c r="H12" s="11" t="n">
        <x:v>869982</x:v>
      </x:c>
      <x:c r="I12" s="11" t="n">
        <x:v>324149</x:v>
      </x:c>
      <x:c r="J12" s="11" t="n">
        <x:v>545833</x:v>
      </x:c>
    </x:row>
    <x:row r="13">
      <x:c r="A13" s="10" t="n">
        <x:v>2024</x:v>
      </x:c>
      <x:c r="B13" s="11" t="n">
        <x:v>4084910</x:v>
      </x:c>
      <x:c r="C13" s="11" t="n">
        <x:v>936975</x:v>
      </x:c>
      <x:c r="D13" s="11" t="n">
        <x:f>B13-B12</x:f>
        <x:v>42119</x:v>
      </x:c>
      <x:c r="E13" s="11" t="n">
        <x:f>C13-C12</x:f>
        <x:v>21072</x:v>
      </x:c>
      <x:c r="F13" s="12" t="n">
        <x:f>C13/B13</x:f>
        <x:v>0.22937469858577056</x:v>
      </x:c>
      <x:c r="G13" s="12" t="n">
        <x:f>IF(D13=0,0,E13/D13)</x:f>
        <x:v>0.5002967781761201</x:v>
      </x:c>
      <x:c r="H13" s="11" t="n">
        <x:v>871012</x:v>
      </x:c>
      <x:c r="I13" s="11" t="n">
        <x:v>330625</x:v>
      </x:c>
      <x:c r="J13" s="11" t="n">
        <x:v>540387</x:v>
      </x:c>
    </x:row>
    <x:row r="14">
      <x:c r="A14" s="10" t="n">
        <x:v>2025</x:v>
      </x:c>
      <x:c r="B14" s="11" t="n">
        <x:v>4127201</x:v>
      </x:c>
      <x:c r="C14" s="11" t="n">
        <x:v>959382</x:v>
      </x:c>
      <x:c r="D14" s="11" t="n">
        <x:f>B14-B13</x:f>
        <x:v>42291</x:v>
      </x:c>
      <x:c r="E14" s="11" t="n">
        <x:f>C14-C13</x:f>
        <x:v>22407</x:v>
      </x:c>
      <x:c r="F14" s="12" t="n">
        <x:f>C14/B14</x:f>
        <x:v>0.23245342303415803</x:v>
      </x:c>
      <x:c r="G14" s="12" t="n">
        <x:f>IF(D14=0,0,E14/D14)</x:f>
        <x:v>0.5298290416400653</x:v>
      </x:c>
      <x:c r="H14" s="11" t="n">
        <x:v>872500</x:v>
      </x:c>
      <x:c r="I14" s="11" t="n">
        <x:v>337198</x:v>
      </x:c>
      <x:c r="J14" s="11" t="n">
        <x:v>535302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CFE4E4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</x:cols>
  <x:sheetData>
    <x:row r="1" ht="55" customHeight="1">
      <x:c r="A1" s="16" t="str">
        <x:v>Canton</x:v>
      </x:c>
      <x:c r="B1" s="16" t="str">
        <x:v>All occupied 2013</x:v>
      </x:c>
      <x:c r="C1" s="16" t="str">
        <x:v>65-plus-only 2013</x:v>
      </x:c>
      <x:c r="D1" s="16" t="str">
        <x:v>All occupied 2024</x:v>
      </x:c>
      <x:c r="E1" s="16" t="str">
        <x:v>65-plus-only 2024</x:v>
      </x:c>
      <x:c r="F1" s="16" t="str">
        <x:v>All occupied 2025</x:v>
      </x:c>
      <x:c r="G1" s="16" t="str">
        <x:v>65-plus-only 2025</x:v>
      </x:c>
      <x:c r="H1" s="16" t="str">
        <x:v>Annual change: all</x:v>
      </x:c>
      <x:c r="I1" s="16" t="str">
        <x:v>Annual change: 65-plus-only</x:v>
      </x:c>
      <x:c r="J1" s="16" t="str">
        <x:v>65-plus-only share 2025</x:v>
      </x:c>
      <x:c r="K1" s="16" t="str">
        <x:v>65-plus-only share of annual net change</x:v>
      </x:c>
      <x:c r="L1" s="16" t="str">
        <x:v>65-plus-only growth 2013-2025</x:v>
      </x:c>
      <x:c r="M1" s="16" t="str">
        <x:v>All growth 2013-2025</x:v>
      </x:c>
      <x:c r="N1" s="16" t="str">
        <x:v>SFH with 65-plus, 2024</x:v>
      </x:c>
      <x:c r="O1" s="16" t="str">
        <x:v>SFH with 65-plus, 2025</x:v>
      </x:c>
      <x:c r="P1" s="16" t="str">
        <x:v>SFH without 65-plus, 2024</x:v>
      </x:c>
      <x:c r="Q1" s="16" t="str">
        <x:v>SFH without 65-plus, 2025</x:v>
      </x:c>
      <x:c r="R1" s="16" t="str">
        <x:v>Change: SFH with 65-plus</x:v>
      </x:c>
      <x:c r="S1" s="16" t="str">
        <x:v>Change: SFH without 65-plus</x:v>
      </x:c>
      <x:c r="T1" s="16" t="str">
        <x:v>Divergence test</x:v>
      </x:c>
    </x:row>
    <x:row r="2">
      <x:c r="A2" s="10" t="str">
        <x:v>Jura</x:v>
      </x:c>
      <x:c r="B2" s="11" t="n">
        <x:v>29261</x:v>
      </x:c>
      <x:c r="C2" s="11" t="n">
        <x:v>6842</x:v>
      </x:c>
      <x:c r="D2" s="11" t="n">
        <x:v>34360</x:v>
      </x:c>
      <x:c r="E2" s="11" t="n">
        <x:v>9404</x:v>
      </x:c>
      <x:c r="F2" s="11" t="n">
        <x:v>34678</x:v>
      </x:c>
      <x:c r="G2" s="11" t="n">
        <x:v>9654</x:v>
      </x:c>
      <x:c r="H2" s="11" t="n">
        <x:f>F2-D2</x:f>
        <x:v>318</x:v>
      </x:c>
      <x:c r="I2" s="11" t="n">
        <x:f>G2-E2</x:f>
        <x:v>250</x:v>
      </x:c>
      <x:c r="J2" s="12" t="n">
        <x:f>G2/F2</x:f>
        <x:v>0.2783897571947633</x:v>
      </x:c>
      <x:c r="K2" s="12" t="n">
        <x:f>IF(H2=0,0,I2/H2)</x:f>
        <x:v>0.7861635220125787</x:v>
      </x:c>
      <x:c r="L2" s="12" t="n">
        <x:f>G2/C2-1</x:f>
        <x:v>0.41099093832212796</x:v>
      </x:c>
      <x:c r="M2" s="12" t="n">
        <x:f>F2/B2-1</x:f>
        <x:v>0.18512696080106616</x:v>
      </x:c>
      <x:c r="N2" s="11" t="n">
        <x:v>5592</x:v>
      </x:c>
      <x:c r="O2" s="11" t="n">
        <x:v>5701</x:v>
      </x:c>
      <x:c r="P2" s="11" t="n">
        <x:v>8391</x:v>
      </x:c>
      <x:c r="Q2" s="11" t="n">
        <x:v>8315</x:v>
      </x:c>
      <x:c r="R2" s="11" t="n">
        <x:f>O2-N2</x:f>
        <x:v>109</x:v>
      </x:c>
      <x:c r="S2" s="11" t="n">
        <x:f>Q2-P2</x:f>
        <x:v>-76</x:v>
      </x:c>
      <x:c r="T2" s="10" t="str">
        <x:f>IF(AND(R2&gt;0,S2&lt;0),"Yes","No")</x:f>
        <x:v>Yes</x:v>
      </x:c>
    </x:row>
    <x:row r="3">
      <x:c r="A3" s="10" t="str">
        <x:v>Basel-Landschaft</x:v>
      </x:c>
      <x:c r="B3" s="11" t="n">
        <x:v>122434</x:v>
      </x:c>
      <x:c r="C3" s="11" t="n">
        <x:v>29708</x:v>
      </x:c>
      <x:c r="D3" s="11" t="n">
        <x:v>136350</x:v>
      </x:c>
      <x:c r="E3" s="11" t="n">
        <x:v>37489</x:v>
      </x:c>
      <x:c r="F3" s="11" t="n">
        <x:v>137764</x:v>
      </x:c>
      <x:c r="G3" s="11" t="n">
        <x:v>38284</x:v>
      </x:c>
      <x:c r="H3" s="11" t="n">
        <x:f>F3-D3</x:f>
        <x:v>1414</x:v>
      </x:c>
      <x:c r="I3" s="11" t="n">
        <x:f>G3-E3</x:f>
        <x:v>795</x:v>
      </x:c>
      <x:c r="J3" s="12" t="n">
        <x:f>G3/F3</x:f>
        <x:v>0.2778955314886327</x:v>
      </x:c>
      <x:c r="K3" s="12" t="n">
        <x:f>IF(H3=0,0,I3/H3)</x:f>
        <x:v>0.5622347949080623</x:v>
      </x:c>
      <x:c r="L3" s="12" t="n">
        <x:f>G3/C3-1</x:f>
        <x:v>0.2886764507876667</x:v>
      </x:c>
      <x:c r="M3" s="12" t="n">
        <x:f>F3/B3-1</x:f>
        <x:v>0.12521031739549482</x:v>
      </x:c>
      <x:c r="N3" s="11" t="n">
        <x:v>18425</x:v>
      </x:c>
      <x:c r="O3" s="11" t="n">
        <x:v>18717</x:v>
      </x:c>
      <x:c r="P3" s="11" t="n">
        <x:v>26096</x:v>
      </x:c>
      <x:c r="Q3" s="11" t="n">
        <x:v>25931</x:v>
      </x:c>
      <x:c r="R3" s="11" t="n">
        <x:f>O3-N3</x:f>
        <x:v>292</x:v>
      </x:c>
      <x:c r="S3" s="11" t="n">
        <x:f>Q3-P3</x:f>
        <x:v>-165</x:v>
      </x:c>
      <x:c r="T3" s="10" t="str">
        <x:f>IF(AND(R3&gt;0,S3&lt;0),"Yes","No")</x:f>
        <x:v>Yes</x:v>
      </x:c>
    </x:row>
    <x:row r="4">
      <x:c r="A4" s="10" t="str">
        <x:v>Nidwalden</x:v>
      </x:c>
      <x:c r="B4" s="11" t="n">
        <x:v>17948</x:v>
      </x:c>
      <x:c r="C4" s="11" t="n">
        <x:v>3627</x:v>
      </x:c>
      <x:c r="D4" s="11" t="n">
        <x:v>20355</x:v>
      </x:c>
      <x:c r="E4" s="11" t="n">
        <x:v>5327</x:v>
      </x:c>
      <x:c r="F4" s="11" t="n">
        <x:v>20546</x:v>
      </x:c>
      <x:c r="G4" s="11" t="n">
        <x:v>5511</x:v>
      </x:c>
      <x:c r="H4" s="11" t="n">
        <x:f>F4-D4</x:f>
        <x:v>191</x:v>
      </x:c>
      <x:c r="I4" s="11" t="n">
        <x:f>G4-E4</x:f>
        <x:v>184</x:v>
      </x:c>
      <x:c r="J4" s="12" t="n">
        <x:f>G4/F4</x:f>
        <x:v>0.26822739219312763</x:v>
      </x:c>
      <x:c r="K4" s="12" t="n">
        <x:f>IF(H4=0,0,I4/H4)</x:f>
        <x:v>0.9633507853403142</x:v>
      </x:c>
      <x:c r="L4" s="12" t="n">
        <x:f>G4/C4-1</x:f>
        <x:v>0.5194375516956162</x:v>
      </x:c>
      <x:c r="M4" s="12" t="n">
        <x:f>F4/B4-1</x:f>
        <x:v>0.14475150434588802</x:v>
      </x:c>
      <x:c r="N4" s="11" t="n">
        <x:v>913</x:v>
      </x:c>
      <x:c r="O4" s="11" t="n">
        <x:v>944</x:v>
      </x:c>
      <x:c r="P4" s="11" t="n">
        <x:v>1261</x:v>
      </x:c>
      <x:c r="Q4" s="11" t="n">
        <x:v>1230</x:v>
      </x:c>
      <x:c r="R4" s="11" t="n">
        <x:f>O4-N4</x:f>
        <x:v>31</x:v>
      </x:c>
      <x:c r="S4" s="11" t="n">
        <x:f>Q4-P4</x:f>
        <x:v>-31</x:v>
      </x:c>
      <x:c r="T4" s="10" t="str">
        <x:f>IF(AND(R4&gt;0,S4&lt;0),"Yes","No")</x:f>
        <x:v>Yes</x:v>
      </x:c>
    </x:row>
    <x:row r="5">
      <x:c r="A5" s="10" t="str">
        <x:v>Tessin</x:v>
      </x:c>
      <x:c r="B5" s="11" t="n">
        <x:v>157401</x:v>
      </x:c>
      <x:c r="C5" s="11" t="n">
        <x:v>37220</x:v>
      </x:c>
      <x:c r="D5" s="11" t="n">
        <x:v>173485</x:v>
      </x:c>
      <x:c r="E5" s="11" t="n">
        <x:v>45920</x:v>
      </x:c>
      <x:c r="F5" s="11" t="n">
        <x:v>174958</x:v>
      </x:c>
      <x:c r="G5" s="11" t="n">
        <x:v>46826</x:v>
      </x:c>
      <x:c r="H5" s="11" t="n">
        <x:f>F5-D5</x:f>
        <x:v>1473</x:v>
      </x:c>
      <x:c r="I5" s="11" t="n">
        <x:f>G5-E5</x:f>
        <x:v>906</x:v>
      </x:c>
      <x:c r="J5" s="12" t="n">
        <x:f>G5/F5</x:f>
        <x:v>0.2676413767875719</x:v>
      </x:c>
      <x:c r="K5" s="12" t="n">
        <x:f>IF(H5=0,0,I5/H5)</x:f>
        <x:v>0.615071283095723</x:v>
      </x:c>
      <x:c r="L5" s="12" t="n">
        <x:f>G5/C5-1</x:f>
        <x:v>0.2580870499731327</x:v>
      </x:c>
      <x:c r="M5" s="12" t="n">
        <x:f>F5/B5-1</x:f>
        <x:v>0.11154312869676808</x:v>
      </x:c>
      <x:c r="N5" s="11" t="n">
        <x:v>18296</x:v>
      </x:c>
      <x:c r="O5" s="11" t="n">
        <x:v>18625</x:v>
      </x:c>
      <x:c r="P5" s="11" t="n">
        <x:v>24383</x:v>
      </x:c>
      <x:c r="Q5" s="11" t="n">
        <x:v>24034</x:v>
      </x:c>
      <x:c r="R5" s="11" t="n">
        <x:f>O5-N5</x:f>
        <x:v>329</x:v>
      </x:c>
      <x:c r="S5" s="11" t="n">
        <x:f>Q5-P5</x:f>
        <x:v>-349</x:v>
      </x:c>
      <x:c r="T5" s="10" t="str">
        <x:f>IF(AND(R5&gt;0,S5&lt;0),"Yes","No")</x:f>
        <x:v>Yes</x:v>
      </x:c>
    </x:row>
    <x:row r="6">
      <x:c r="A6" s="10" t="str">
        <x:v>Uri</x:v>
      </x:c>
      <x:c r="B6" s="11" t="n">
        <x:v>14572</x:v>
      </x:c>
      <x:c r="C6" s="11" t="n">
        <x:v>3233</x:v>
      </x:c>
      <x:c r="D6" s="11" t="n">
        <x:v>16780</x:v>
      </x:c>
      <x:c r="E6" s="11" t="n">
        <x:v>4388</x:v>
      </x:c>
      <x:c r="F6" s="11" t="n">
        <x:v>16925</x:v>
      </x:c>
      <x:c r="G6" s="11" t="n">
        <x:v>4510</x:v>
      </x:c>
      <x:c r="H6" s="11" t="n">
        <x:f>F6-D6</x:f>
        <x:v>145</x:v>
      </x:c>
      <x:c r="I6" s="11" t="n">
        <x:f>G6-E6</x:f>
        <x:v>122</x:v>
      </x:c>
      <x:c r="J6" s="12" t="n">
        <x:f>G6/F6</x:f>
        <x:v>0.26646971935007385</x:v>
      </x:c>
      <x:c r="K6" s="12" t="n">
        <x:f>IF(H6=0,0,I6/H6)</x:f>
        <x:v>0.8413793103448276</x:v>
      </x:c>
      <x:c r="L6" s="12" t="n">
        <x:f>G6/C6-1</x:f>
        <x:v>0.394989174141664</x:v>
      </x:c>
      <x:c r="M6" s="12" t="n">
        <x:f>F6/B6-1</x:f>
        <x:v>0.16147405984079066</x:v>
      </x:c>
      <x:c r="N6" s="11" t="n">
        <x:v>1376</x:v>
      </x:c>
      <x:c r="O6" s="11" t="n">
        <x:v>1397</x:v>
      </x:c>
      <x:c r="P6" s="11" t="n">
        <x:v>2408</x:v>
      </x:c>
      <x:c r="Q6" s="11" t="n">
        <x:v>2375</x:v>
      </x:c>
      <x:c r="R6" s="11" t="n">
        <x:f>O6-N6</x:f>
        <x:v>21</x:v>
      </x:c>
      <x:c r="S6" s="11" t="n">
        <x:f>Q6-P6</x:f>
        <x:v>-33</x:v>
      </x:c>
      <x:c r="T6" s="10" t="str">
        <x:f>IF(AND(R6&gt;0,S6&lt;0),"Yes","No")</x:f>
        <x:v>Yes</x:v>
      </x:c>
    </x:row>
    <x:row r="7">
      <x:c r="A7" s="10" t="str">
        <x:v>Graubünden</x:v>
      </x:c>
      <x:c r="B7" s="11" t="n">
        <x:v>89522</x:v>
      </x:c>
      <x:c r="C7" s="11" t="n">
        <x:v>19243</x:v>
      </x:c>
      <x:c r="D7" s="11" t="n">
        <x:v>99362</x:v>
      </x:c>
      <x:c r="E7" s="11" t="n">
        <x:v>26048</x:v>
      </x:c>
      <x:c r="F7" s="11" t="n">
        <x:v>100488</x:v>
      </x:c>
      <x:c r="G7" s="11" t="n">
        <x:v>26734</x:v>
      </x:c>
      <x:c r="H7" s="11" t="n">
        <x:f>F7-D7</x:f>
        <x:v>1126</x:v>
      </x:c>
      <x:c r="I7" s="11" t="n">
        <x:f>G7-E7</x:f>
        <x:v>686</x:v>
      </x:c>
      <x:c r="J7" s="12" t="n">
        <x:f>G7/F7</x:f>
        <x:v>0.2660417164238516</x:v>
      </x:c>
      <x:c r="K7" s="12" t="n">
        <x:f>IF(H7=0,0,I7/H7)</x:f>
        <x:v>0.6092362344582594</x:v>
      </x:c>
      <x:c r="L7" s="12" t="n">
        <x:f>G7/C7-1</x:f>
        <x:v>0.38928441511198875</x:v>
      </x:c>
      <x:c r="M7" s="12" t="n">
        <x:f>F7/B7-1</x:f>
        <x:v>0.12249502915484456</x:v>
      </x:c>
      <x:c r="N7" s="11" t="n">
        <x:v>8104</x:v>
      </x:c>
      <x:c r="O7" s="11" t="n">
        <x:v>8252</x:v>
      </x:c>
      <x:c r="P7" s="11" t="n">
        <x:v>12093</x:v>
      </x:c>
      <x:c r="Q7" s="11" t="n">
        <x:v>11902</x:v>
      </x:c>
      <x:c r="R7" s="11" t="n">
        <x:f>O7-N7</x:f>
        <x:v>148</x:v>
      </x:c>
      <x:c r="S7" s="11" t="n">
        <x:f>Q7-P7</x:f>
        <x:v>-191</x:v>
      </x:c>
      <x:c r="T7" s="10" t="str">
        <x:f>IF(AND(R7&gt;0,S7&lt;0),"Yes","No")</x:f>
        <x:v>Yes</x:v>
      </x:c>
    </x:row>
    <x:row r="8">
      <x:c r="A8" s="10" t="str">
        <x:v>Bern</x:v>
      </x:c>
      <x:c r="B8" s="11" t="n">
        <x:v>453502</x:v>
      </x:c>
      <x:c r="C8" s="11" t="n">
        <x:v>102732</x:v>
      </x:c>
      <x:c r="D8" s="11" t="n">
        <x:v>502427</x:v>
      </x:c>
      <x:c r="E8" s="11" t="n">
        <x:v>130770</x:v>
      </x:c>
      <x:c r="F8" s="11" t="n">
        <x:v>505734</x:v>
      </x:c>
      <x:c r="G8" s="11" t="n">
        <x:v>133816</x:v>
      </x:c>
      <x:c r="H8" s="11" t="n">
        <x:f>F8-D8</x:f>
        <x:v>3307</x:v>
      </x:c>
      <x:c r="I8" s="11" t="n">
        <x:f>G8-E8</x:f>
        <x:v>3046</x:v>
      </x:c>
      <x:c r="J8" s="12" t="n">
        <x:f>G8/F8</x:f>
        <x:v>0.26459759478302824</x:v>
      </x:c>
      <x:c r="K8" s="12" t="n">
        <x:f>IF(H8=0,0,I8/H8)</x:f>
        <x:v>0.9210765043846386</x:v>
      </x:c>
      <x:c r="L8" s="12" t="n">
        <x:f>G8/C8-1</x:f>
        <x:v>0.3025736868745863</x:v>
      </x:c>
      <x:c r="M8" s="12" t="n">
        <x:f>F8/B8-1</x:f>
        <x:v>0.11517479525999885</x:v>
      </x:c>
      <x:c r="N8" s="11" t="n">
        <x:v>40568</x:v>
      </x:c>
      <x:c r="O8" s="11" t="n">
        <x:v>41286</x:v>
      </x:c>
      <x:c r="P8" s="11" t="n">
        <x:v>62964</x:v>
      </x:c>
      <x:c r="Q8" s="11" t="n">
        <x:v>62410</x:v>
      </x:c>
      <x:c r="R8" s="11" t="n">
        <x:f>O8-N8</x:f>
        <x:v>718</x:v>
      </x:c>
      <x:c r="S8" s="11" t="n">
        <x:f>Q8-P8</x:f>
        <x:v>-554</x:v>
      </x:c>
      <x:c r="T8" s="10" t="str">
        <x:f>IF(AND(R8&gt;0,S8&lt;0),"Yes","No")</x:f>
        <x:v>Yes</x:v>
      </x:c>
    </x:row>
    <x:row r="9">
      <x:c r="A9" s="10" t="str">
        <x:v>Schaffhausen</x:v>
      </x:c>
      <x:c r="B9" s="11" t="n">
        <x:v>35380</x:v>
      </x:c>
      <x:c r="C9" s="11" t="n">
        <x:v>8156</x:v>
      </x:c>
      <x:c r="D9" s="11" t="n">
        <x:v>41109</x:v>
      </x:c>
      <x:c r="E9" s="11" t="n">
        <x:v>10482</x:v>
      </x:c>
      <x:c r="F9" s="11" t="n">
        <x:v>41765</x:v>
      </x:c>
      <x:c r="G9" s="11" t="n">
        <x:v>10776</x:v>
      </x:c>
      <x:c r="H9" s="11" t="n">
        <x:f>F9-D9</x:f>
        <x:v>656</x:v>
      </x:c>
      <x:c r="I9" s="11" t="n">
        <x:f>G9-E9</x:f>
        <x:v>294</x:v>
      </x:c>
      <x:c r="J9" s="12" t="n">
        <x:f>G9/F9</x:f>
        <x:v>0.25801508440081405</x:v>
      </x:c>
      <x:c r="K9" s="12" t="n">
        <x:f>IF(H9=0,0,I9/H9)</x:f>
        <x:v>0.4481707317073171</x:v>
      </x:c>
      <x:c r="L9" s="12" t="n">
        <x:f>G9/C9-1</x:f>
        <x:v>0.32123589995095636</x:v>
      </x:c>
      <x:c r="M9" s="12" t="n">
        <x:f>F9/B9-1</x:f>
        <x:v>0.18046919163369135</x:v>
      </x:c>
      <x:c r="N9" s="11" t="n">
        <x:v>4385</x:v>
      </x:c>
      <x:c r="O9" s="11" t="n">
        <x:v>4485</x:v>
      </x:c>
      <x:c r="P9" s="11" t="n">
        <x:v>6885</x:v>
      </x:c>
      <x:c r="Q9" s="11" t="n">
        <x:v>6834</x:v>
      </x:c>
      <x:c r="R9" s="11" t="n">
        <x:f>O9-N9</x:f>
        <x:v>100</x:v>
      </x:c>
      <x:c r="S9" s="11" t="n">
        <x:f>Q9-P9</x:f>
        <x:v>-51</x:v>
      </x:c>
      <x:c r="T9" s="10" t="str">
        <x:f>IF(AND(R9&gt;0,S9&lt;0),"Yes","No")</x:f>
        <x:v>Yes</x:v>
      </x:c>
    </x:row>
    <x:row r="10">
      <x:c r="A10" s="10" t="str">
        <x:v>Appenzell I.Rh.</x:v>
      </x:c>
      <x:c r="B10" s="11" t="n">
        <x:v>6086</x:v>
      </x:c>
      <x:c r="C10" s="11" t="n">
        <x:v>1358</x:v>
      </x:c>
      <x:c r="D10" s="11" t="n">
        <x:v>7022</x:v>
      </x:c>
      <x:c r="E10" s="11" t="n">
        <x:v>1774</x:v>
      </x:c>
      <x:c r="F10" s="11" t="n">
        <x:v>7084</x:v>
      </x:c>
      <x:c r="G10" s="11" t="n">
        <x:v>1821</x:v>
      </x:c>
      <x:c r="H10" s="11" t="n">
        <x:f>F10-D10</x:f>
        <x:v>62</x:v>
      </x:c>
      <x:c r="I10" s="11" t="n">
        <x:f>G10-E10</x:f>
        <x:v>47</x:v>
      </x:c>
      <x:c r="J10" s="12" t="n">
        <x:f>G10/F10</x:f>
        <x:v>0.25705815923207226</x:v>
      </x:c>
      <x:c r="K10" s="12" t="n">
        <x:f>IF(H10=0,0,I10/H10)</x:f>
        <x:v>0.7580645161290323</x:v>
      </x:c>
      <x:c r="L10" s="12" t="n">
        <x:f>G10/C10-1</x:f>
        <x:v>0.340942562592047</x:v>
      </x:c>
      <x:c r="M10" s="12" t="n">
        <x:f>F10/B10-1</x:f>
        <x:v>0.16398291160039435</x:v>
      </x:c>
      <x:c r="N10" s="11" t="n">
        <x:v>801</x:v>
      </x:c>
      <x:c r="O10" s="11" t="n">
        <x:v>812</x:v>
      </x:c>
      <x:c r="P10" s="11" t="n">
        <x:v>1568</x:v>
      </x:c>
      <x:c r="Q10" s="11" t="n">
        <x:v>1540</x:v>
      </x:c>
      <x:c r="R10" s="11" t="n">
        <x:f>O10-N10</x:f>
        <x:v>11</x:v>
      </x:c>
      <x:c r="S10" s="11" t="n">
        <x:f>Q10-P10</x:f>
        <x:v>-28</x:v>
      </x:c>
      <x:c r="T10" s="10" t="str">
        <x:f>IF(AND(R10&gt;0,S10&lt;0),"Yes","No")</x:f>
        <x:v>Yes</x:v>
      </x:c>
    </x:row>
    <x:row r="11">
      <x:c r="A11" s="10" t="str">
        <x:v>Appenzell A.Rh.</x:v>
      </x:c>
      <x:c r="B11" s="11" t="n">
        <x:v>22686</x:v>
      </x:c>
      <x:c r="C11" s="11" t="n">
        <x:v>4792</x:v>
      </x:c>
      <x:c r="D11" s="11" t="n">
        <x:v>25102</x:v>
      </x:c>
      <x:c r="E11" s="11" t="n">
        <x:v>6306</x:v>
      </x:c>
      <x:c r="F11" s="11" t="n">
        <x:v>25346</x:v>
      </x:c>
      <x:c r="G11" s="11" t="n">
        <x:v>6510</x:v>
      </x:c>
      <x:c r="H11" s="11" t="n">
        <x:f>F11-D11</x:f>
        <x:v>244</x:v>
      </x:c>
      <x:c r="I11" s="11" t="n">
        <x:f>G11-E11</x:f>
        <x:v>204</x:v>
      </x:c>
      <x:c r="J11" s="12" t="n">
        <x:f>G11/F11</x:f>
        <x:v>0.2568452615797365</x:v>
      </x:c>
      <x:c r="K11" s="12" t="n">
        <x:f>IF(H11=0,0,I11/H11)</x:f>
        <x:v>0.8360655737704918</x:v>
      </x:c>
      <x:c r="L11" s="12" t="n">
        <x:f>G11/C11-1</x:f>
        <x:v>0.35851419031719534</x:v>
      </x:c>
      <x:c r="M11" s="12" t="n">
        <x:f>F11/B11-1</x:f>
        <x:v>0.11725293132328307</x:v>
      </x:c>
      <x:c r="N11" s="11" t="n">
        <x:v>3039</x:v>
      </x:c>
      <x:c r="O11" s="11" t="n">
        <x:v>3129</x:v>
      </x:c>
      <x:c r="P11" s="11" t="n">
        <x:v>5118</x:v>
      </x:c>
      <x:c r="Q11" s="11" t="n">
        <x:v>5083</x:v>
      </x:c>
      <x:c r="R11" s="11" t="n">
        <x:f>O11-N11</x:f>
        <x:v>90</x:v>
      </x:c>
      <x:c r="S11" s="11" t="n">
        <x:f>Q11-P11</x:f>
        <x:v>-35</x:v>
      </x:c>
      <x:c r="T11" s="10" t="str">
        <x:f>IF(AND(R11&gt;0,S11&lt;0),"Yes","No")</x:f>
        <x:v>Yes</x:v>
      </x:c>
    </x:row>
    <x:row r="12">
      <x:c r="A12" s="10" t="str">
        <x:v>Obwalden</x:v>
      </x:c>
      <x:c r="B12" s="11" t="n">
        <x:v>14906</x:v>
      </x:c>
      <x:c r="C12" s="11" t="n">
        <x:v>2822</x:v>
      </x:c>
      <x:c r="D12" s="11" t="n">
        <x:v>17163</x:v>
      </x:c>
      <x:c r="E12" s="11" t="n">
        <x:v>4221</x:v>
      </x:c>
      <x:c r="F12" s="11" t="n">
        <x:v>17325</x:v>
      </x:c>
      <x:c r="G12" s="11" t="n">
        <x:v>4382</x:v>
      </x:c>
      <x:c r="H12" s="11" t="n">
        <x:f>F12-D12</x:f>
        <x:v>162</x:v>
      </x:c>
      <x:c r="I12" s="11" t="n">
        <x:f>G12-E12</x:f>
        <x:v>161</x:v>
      </x:c>
      <x:c r="J12" s="12" t="n">
        <x:f>G12/F12</x:f>
        <x:v>0.25292929292929295</x:v>
      </x:c>
      <x:c r="K12" s="12" t="n">
        <x:f>IF(H12=0,0,I12/H12)</x:f>
        <x:v>0.9938271604938271</x:v>
      </x:c>
      <x:c r="L12" s="12" t="n">
        <x:f>G12/C12-1</x:f>
        <x:v>0.5527994330262225</x:v>
      </x:c>
      <x:c r="M12" s="12" t="n">
        <x:f>F12/B12-1</x:f>
        <x:v>0.16228364417013275</x:v>
      </x:c>
      <x:c r="N12" s="11" t="n">
        <x:v>1146</x:v>
      </x:c>
      <x:c r="O12" s="11" t="n">
        <x:v>1180</x:v>
      </x:c>
      <x:c r="P12" s="11" t="n">
        <x:v>2002</x:v>
      </x:c>
      <x:c r="Q12" s="11" t="n">
        <x:v>1961</x:v>
      </x:c>
      <x:c r="R12" s="11" t="n">
        <x:f>O12-N12</x:f>
        <x:v>34</x:v>
      </x:c>
      <x:c r="S12" s="11" t="n">
        <x:f>Q12-P12</x:f>
        <x:v>-41</x:v>
      </x:c>
      <x:c r="T12" s="10" t="str">
        <x:f>IF(AND(R12&gt;0,S12&lt;0),"Yes","No")</x:f>
        <x:v>Yes</x:v>
      </x:c>
    </x:row>
    <x:row r="13">
      <x:c r="A13" s="10" t="str">
        <x:v>Glarus</x:v>
      </x:c>
      <x:c r="B13" s="11" t="n">
        <x:v>17156</x:v>
      </x:c>
      <x:c r="C13" s="11" t="n">
        <x:v>3620</x:v>
      </x:c>
      <x:c r="D13" s="11" t="n">
        <x:v>19194</x:v>
      </x:c>
      <x:c r="E13" s="11" t="n">
        <x:v>4706</x:v>
      </x:c>
      <x:c r="F13" s="11" t="n">
        <x:v>19329</x:v>
      </x:c>
      <x:c r="G13" s="11" t="n">
        <x:v>4861</x:v>
      </x:c>
      <x:c r="H13" s="11" t="n">
        <x:f>F13-D13</x:f>
        <x:v>135</x:v>
      </x:c>
      <x:c r="I13" s="11" t="n">
        <x:f>G13-E13</x:f>
        <x:v>155</x:v>
      </x:c>
      <x:c r="J13" s="12" t="n">
        <x:f>G13/F13</x:f>
        <x:v>0.2514874023488023</x:v>
      </x:c>
      <x:c r="K13" s="12" t="n">
        <x:f>IF(H13=0,0,I13/H13)</x:f>
        <x:v>1.1481481481481481</x:v>
      </x:c>
      <x:c r="L13" s="12" t="n">
        <x:f>G13/C13-1</x:f>
        <x:v>0.3428176795580111</x:v>
      </x:c>
      <x:c r="M13" s="12" t="n">
        <x:f>F13/B13-1</x:f>
        <x:v>0.12666122639309862</x:v>
      </x:c>
      <x:c r="N13" s="11" t="n">
        <x:v>3106</x:v>
      </x:c>
      <x:c r="O13" s="11" t="n">
        <x:v>3153</x:v>
      </x:c>
      <x:c r="P13" s="11" t="n">
        <x:v>4551</x:v>
      </x:c>
      <x:c r="Q13" s="11" t="n">
        <x:v>4518</x:v>
      </x:c>
      <x:c r="R13" s="11" t="n">
        <x:f>O13-N13</x:f>
        <x:v>47</x:v>
      </x:c>
      <x:c r="S13" s="11" t="n">
        <x:f>Q13-P13</x:f>
        <x:v>-33</x:v>
      </x:c>
      <x:c r="T13" s="10" t="str">
        <x:f>IF(AND(R13&gt;0,S13&lt;0),"Yes","No")</x:f>
        <x:v>Yes</x:v>
      </x:c>
    </x:row>
    <x:row r="14">
      <x:c r="A14" s="10" t="str">
        <x:v>Solothurn</x:v>
      </x:c>
      <x:c r="B14" s="11" t="n">
        <x:v>115187</x:v>
      </x:c>
      <x:c r="C14" s="11" t="n">
        <x:v>24776</x:v>
      </x:c>
      <x:c r="D14" s="11" t="n">
        <x:v>131678</x:v>
      </x:c>
      <x:c r="E14" s="11" t="n">
        <x:v>32154</x:v>
      </x:c>
      <x:c r="F14" s="11" t="n">
        <x:v>132642</x:v>
      </x:c>
      <x:c r="G14" s="11" t="n">
        <x:v>33062</x:v>
      </x:c>
      <x:c r="H14" s="11" t="n">
        <x:f>F14-D14</x:f>
        <x:v>964</x:v>
      </x:c>
      <x:c r="I14" s="11" t="n">
        <x:f>G14-E14</x:f>
        <x:v>908</x:v>
      </x:c>
      <x:c r="J14" s="12" t="n">
        <x:f>G14/F14</x:f>
        <x:v>0.2492573996170142</x:v>
      </x:c>
      <x:c r="K14" s="12" t="n">
        <x:f>IF(H14=0,0,I14/H14)</x:f>
        <x:v>0.941908713692946</x:v>
      </x:c>
      <x:c r="L14" s="12" t="n">
        <x:f>G14/C14-1</x:f>
        <x:v>0.3344365515014531</x:v>
      </x:c>
      <x:c r="M14" s="12" t="n">
        <x:f>F14/B14-1</x:f>
        <x:v>0.15153619766119442</x:v>
      </x:c>
      <x:c r="N14" s="11" t="n">
        <x:v>17953</x:v>
      </x:c>
      <x:c r="O14" s="11" t="n">
        <x:v>18256</x:v>
      </x:c>
      <x:c r="P14" s="11" t="n">
        <x:v>27120</x:v>
      </x:c>
      <x:c r="Q14" s="11" t="n">
        <x:v>26938</x:v>
      </x:c>
      <x:c r="R14" s="11" t="n">
        <x:f>O14-N14</x:f>
        <x:v>303</x:v>
      </x:c>
      <x:c r="S14" s="11" t="n">
        <x:f>Q14-P14</x:f>
        <x:v>-182</x:v>
      </x:c>
      <x:c r="T14" s="10" t="str">
        <x:f>IF(AND(R14&gt;0,S14&lt;0),"Yes","No")</x:f>
        <x:v>Yes</x:v>
      </x:c>
    </x:row>
    <x:row r="15">
      <x:c r="A15" s="10" t="str">
        <x:v>Neuenburg</x:v>
      </x:c>
      <x:c r="B15" s="11" t="n">
        <x:v>80111</x:v>
      </x:c>
      <x:c r="C15" s="11" t="n">
        <x:v>18066</x:v>
      </x:c>
      <x:c r="D15" s="11" t="n">
        <x:v>86039</x:v>
      </x:c>
      <x:c r="E15" s="11" t="n">
        <x:v>21025</x:v>
      </x:c>
      <x:c r="F15" s="11" t="n">
        <x:v>86782</x:v>
      </x:c>
      <x:c r="G15" s="11" t="n">
        <x:v>21338</x:v>
      </x:c>
      <x:c r="H15" s="11" t="n">
        <x:f>F15-D15</x:f>
        <x:v>743</x:v>
      </x:c>
      <x:c r="I15" s="11" t="n">
        <x:f>G15-E15</x:f>
        <x:v>313</x:v>
      </x:c>
      <x:c r="J15" s="12" t="n">
        <x:f>G15/F15</x:f>
        <x:v>0.24588048212763014</x:v>
      </x:c>
      <x:c r="K15" s="12" t="n">
        <x:f>IF(H15=0,0,I15/H15)</x:f>
        <x:v>0.42126514131897713</x:v>
      </x:c>
      <x:c r="L15" s="12" t="n">
        <x:f>G15/C15-1</x:f>
        <x:v>0.18111369423225954</x:v>
      </x:c>
      <x:c r="M15" s="12" t="n">
        <x:f>F15/B15-1</x:f>
        <x:v>0.08327196015528449</x:v>
      </x:c>
      <x:c r="N15" s="11" t="n">
        <x:v>5048</x:v>
      </x:c>
      <x:c r="O15" s="11" t="n">
        <x:v>5132</x:v>
      </x:c>
      <x:c r="P15" s="11" t="n">
        <x:v>8212</x:v>
      </x:c>
      <x:c r="Q15" s="11" t="n">
        <x:v>8148</x:v>
      </x:c>
      <x:c r="R15" s="11" t="n">
        <x:f>O15-N15</x:f>
        <x:v>84</x:v>
      </x:c>
      <x:c r="S15" s="11" t="n">
        <x:f>Q15-P15</x:f>
        <x:v>-64</x:v>
      </x:c>
      <x:c r="T15" s="10" t="str">
        <x:f>IF(AND(R15&gt;0,S15&lt;0),"Yes","No")</x:f>
        <x:v>Yes</x:v>
      </x:c>
    </x:row>
    <x:row r="16">
      <x:c r="A16" s="10" t="str">
        <x:v>Wallis</x:v>
      </x:c>
      <x:c r="B16" s="11" t="n">
        <x:v>138745</x:v>
      </x:c>
      <x:c r="C16" s="11" t="n">
        <x:v>29006</x:v>
      </x:c>
      <x:c r="D16" s="11" t="n">
        <x:v>172420</x:v>
      </x:c>
      <x:c r="E16" s="11" t="n">
        <x:v>41304</x:v>
      </x:c>
      <x:c r="F16" s="11" t="n">
        <x:v>175251</x:v>
      </x:c>
      <x:c r="G16" s="11" t="n">
        <x:v>42562</x:v>
      </x:c>
      <x:c r="H16" s="11" t="n">
        <x:f>F16-D16</x:f>
        <x:v>2831</x:v>
      </x:c>
      <x:c r="I16" s="11" t="n">
        <x:f>G16-E16</x:f>
        <x:v>1258</x:v>
      </x:c>
      <x:c r="J16" s="12" t="n">
        <x:f>G16/F16</x:f>
        <x:v>0.24286309350588584</x:v>
      </x:c>
      <x:c r="K16" s="12" t="n">
        <x:f>IF(H16=0,0,I16/H16)</x:f>
        <x:v>0.4443659484281173</x:v>
      </x:c>
      <x:c r="L16" s="12" t="n">
        <x:f>G16/C16-1</x:f>
        <x:v>0.4673515824312211</x:v>
      </x:c>
      <x:c r="M16" s="12" t="n">
        <x:f>F16/B16-1</x:f>
        <x:v>0.26311578795632284</x:v>
      </x:c>
      <x:c r="N16" s="11" t="n">
        <x:v>15816</x:v>
      </x:c>
      <x:c r="O16" s="11" t="n">
        <x:v>16303</x:v>
      </x:c>
      <x:c r="P16" s="11" t="n">
        <x:v>30283</x:v>
      </x:c>
      <x:c r="Q16" s="11" t="n">
        <x:v>30220</x:v>
      </x:c>
      <x:c r="R16" s="11" t="n">
        <x:f>O16-N16</x:f>
        <x:v>487</x:v>
      </x:c>
      <x:c r="S16" s="11" t="n">
        <x:f>Q16-P16</x:f>
        <x:v>-63</x:v>
      </x:c>
      <x:c r="T16" s="10" t="str">
        <x:f>IF(AND(R16&gt;0,S16&lt;0),"Yes","No")</x:f>
        <x:v>Yes</x:v>
      </x:c>
    </x:row>
    <x:row r="17">
      <x:c r="A17" s="10" t="str">
        <x:v>Thurgau</x:v>
      </x:c>
      <x:c r="B17" s="11" t="n">
        <x:v>110235</x:v>
      </x:c>
      <x:c r="C17" s="11" t="n">
        <x:v>21099</x:v>
      </x:c>
      <x:c r="D17" s="11" t="n">
        <x:v>132323</x:v>
      </x:c>
      <x:c r="E17" s="11" t="n">
        <x:v>30335</x:v>
      </x:c>
      <x:c r="F17" s="11" t="n">
        <x:v>133976</x:v>
      </x:c>
      <x:c r="G17" s="11" t="n">
        <x:v>31339</x:v>
      </x:c>
      <x:c r="H17" s="11" t="n">
        <x:f>F17-D17</x:f>
        <x:v>1653</x:v>
      </x:c>
      <x:c r="I17" s="11" t="n">
        <x:f>G17-E17</x:f>
        <x:v>1004</x:v>
      </x:c>
      <x:c r="J17" s="12" t="n">
        <x:f>G17/F17</x:f>
        <x:v>0.23391502955753268</x:v>
      </x:c>
      <x:c r="K17" s="12" t="n">
        <x:f>IF(H17=0,0,I17/H17)</x:f>
        <x:v>0.6073805202661827</x:v>
      </x:c>
      <x:c r="L17" s="12" t="n">
        <x:f>G17/C17-1</x:f>
        <x:v>0.48533105834399737</x:v>
      </x:c>
      <x:c r="M17" s="12" t="n">
        <x:f>F17/B17-1</x:f>
        <x:v>0.2153671701365265</x:v>
      </x:c>
      <x:c r="N17" s="11" t="n">
        <x:v>14293</x:v>
      </x:c>
      <x:c r="O17" s="11" t="n">
        <x:v>14649</x:v>
      </x:c>
      <x:c r="P17" s="11" t="n">
        <x:v>25109</x:v>
      </x:c>
      <x:c r="Q17" s="11" t="n">
        <x:v>24836</x:v>
      </x:c>
      <x:c r="R17" s="11" t="n">
        <x:f>O17-N17</x:f>
        <x:v>356</x:v>
      </x:c>
      <x:c r="S17" s="11" t="n">
        <x:f>Q17-P17</x:f>
        <x:v>-273</x:v>
      </x:c>
      <x:c r="T17" s="10" t="str">
        <x:f>IF(AND(R17&gt;0,S17&lt;0),"Yes","No")</x:f>
        <x:v>Yes</x:v>
      </x:c>
    </x:row>
    <x:row r="18">
      <x:c r="A18" s="10" t="str">
        <x:v>St.Gallen</x:v>
      </x:c>
      <x:c r="B18" s="11" t="n">
        <x:v>209539</x:v>
      </x:c>
      <x:c r="C18" s="11" t="n">
        <x:v>41751</x:v>
      </x:c>
      <x:c r="D18" s="11" t="n">
        <x:v>240354</x:v>
      </x:c>
      <x:c r="E18" s="11" t="n">
        <x:v>54851</x:v>
      </x:c>
      <x:c r="F18" s="11" t="n">
        <x:v>242827</x:v>
      </x:c>
      <x:c r="G18" s="11" t="n">
        <x:v>56340</x:v>
      </x:c>
      <x:c r="H18" s="11" t="n">
        <x:f>F18-D18</x:f>
        <x:v>2473</x:v>
      </x:c>
      <x:c r="I18" s="11" t="n">
        <x:f>G18-E18</x:f>
        <x:v>1489</x:v>
      </x:c>
      <x:c r="J18" s="12" t="n">
        <x:f>G18/F18</x:f>
        <x:v>0.23201703270229423</x:v>
      </x:c>
      <x:c r="K18" s="12" t="n">
        <x:f>IF(H18=0,0,I18/H18)</x:f>
        <x:v>0.6021027092600081</x:v>
      </x:c>
      <x:c r="L18" s="12" t="n">
        <x:f>G18/C18-1</x:f>
        <x:v>0.3494287561974563</x:v>
      </x:c>
      <x:c r="M18" s="12" t="n">
        <x:f>F18/B18-1</x:f>
        <x:v>0.15886302788502382</x:v>
      </x:c>
      <x:c r="N18" s="11" t="n">
        <x:v>22330</x:v>
      </x:c>
      <x:c r="O18" s="11" t="n">
        <x:v>22782</x:v>
      </x:c>
      <x:c r="P18" s="11" t="n">
        <x:v>39426</x:v>
      </x:c>
      <x:c r="Q18" s="11" t="n">
        <x:v>39091</x:v>
      </x:c>
      <x:c r="R18" s="11" t="n">
        <x:f>O18-N18</x:f>
        <x:v>452</x:v>
      </x:c>
      <x:c r="S18" s="11" t="n">
        <x:f>Q18-P18</x:f>
        <x:v>-335</x:v>
      </x:c>
      <x:c r="T18" s="10" t="str">
        <x:f>IF(AND(R18&gt;0,S18&lt;0),"Yes","No")</x:f>
        <x:v>Yes</x:v>
      </x:c>
    </x:row>
    <x:row r="19">
      <x:c r="A19" s="10" t="str">
        <x:v>Aargau</x:v>
      </x:c>
      <x:c r="B19" s="11" t="n">
        <x:v>271814</x:v>
      </x:c>
      <x:c r="C19" s="11" t="n">
        <x:v>52371</x:v>
      </x:c>
      <x:c r="D19" s="11" t="n">
        <x:v>321372</x:v>
      </x:c>
      <x:c r="E19" s="11" t="n">
        <x:v>72449</x:v>
      </x:c>
      <x:c r="F19" s="11" t="n">
        <x:v>325019</x:v>
      </x:c>
      <x:c r="G19" s="11" t="n">
        <x:v>74619</x:v>
      </x:c>
      <x:c r="H19" s="11" t="n">
        <x:f>F19-D19</x:f>
        <x:v>3647</x:v>
      </x:c>
      <x:c r="I19" s="11" t="n">
        <x:f>G19-E19</x:f>
        <x:v>2170</x:v>
      </x:c>
      <x:c r="J19" s="12" t="n">
        <x:f>G19/F19</x:f>
        <x:v>0.22958350127223331</x:v>
      </x:c>
      <x:c r="K19" s="12" t="n">
        <x:f>IF(H19=0,0,I19/H19)</x:f>
        <x:v>0.5950095969289827</x:v>
      </x:c>
      <x:c r="L19" s="12" t="n">
        <x:f>G19/C19-1</x:f>
        <x:v>0.42481526035401274</x:v>
      </x:c>
      <x:c r="M19" s="12" t="n">
        <x:f>F19/B19-1</x:f>
        <x:v>0.1957404695858198</x:v>
      </x:c>
      <x:c r="N19" s="11" t="n">
        <x:v>36773</x:v>
      </x:c>
      <x:c r="O19" s="11" t="n">
        <x:v>37580</x:v>
      </x:c>
      <x:c r="P19" s="11" t="n">
        <x:v>61880</x:v>
      </x:c>
      <x:c r="Q19" s="11" t="n">
        <x:v>61081</x:v>
      </x:c>
      <x:c r="R19" s="11" t="n">
        <x:f>O19-N19</x:f>
        <x:v>807</x:v>
      </x:c>
      <x:c r="S19" s="11" t="n">
        <x:f>Q19-P19</x:f>
        <x:v>-799</x:v>
      </x:c>
      <x:c r="T19" s="10" t="str">
        <x:f>IF(AND(R19&gt;0,S19&lt;0),"Yes","No")</x:f>
        <x:v>Yes</x:v>
      </x:c>
    </x:row>
    <x:row r="20">
      <x:c r="A20" s="10" t="str">
        <x:v>Schwyz</x:v>
      </x:c>
      <x:c r="B20" s="11" t="n">
        <x:v>63093</x:v>
      </x:c>
      <x:c r="C20" s="11" t="n">
        <x:v>11348</x:v>
      </x:c>
      <x:c r="D20" s="11" t="n">
        <x:v>73836</x:v>
      </x:c>
      <x:c r="E20" s="11" t="n">
        <x:v>16485</x:v>
      </x:c>
      <x:c r="F20" s="11" t="n">
        <x:v>74541</x:v>
      </x:c>
      <x:c r="G20" s="11" t="n">
        <x:v>17018</x:v>
      </x:c>
      <x:c r="H20" s="11" t="n">
        <x:f>F20-D20</x:f>
        <x:v>705</x:v>
      </x:c>
      <x:c r="I20" s="11" t="n">
        <x:f>G20-E20</x:f>
        <x:v>533</x:v>
      </x:c>
      <x:c r="J20" s="12" t="n">
        <x:f>G20/F20</x:f>
        <x:v>0.2283038864517514</x:v>
      </x:c>
      <x:c r="K20" s="12" t="n">
        <x:f>IF(H20=0,0,I20/H20)</x:f>
        <x:v>0.7560283687943262</x:v>
      </x:c>
      <x:c r="L20" s="12" t="n">
        <x:f>G20/C20-1</x:f>
        <x:v>0.4996475149806132</x:v>
      </x:c>
      <x:c r="M20" s="12" t="n">
        <x:f>F20/B20-1</x:f>
        <x:v>0.1814464362132091</x:v>
      </x:c>
      <x:c r="N20" s="11" t="n">
        <x:v>5030</x:v>
      </x:c>
      <x:c r="O20" s="11" t="n">
        <x:v>5115</x:v>
      </x:c>
      <x:c r="P20" s="11" t="n">
        <x:v>8737</x:v>
      </x:c>
      <x:c r="Q20" s="11" t="n">
        <x:v>8595</x:v>
      </x:c>
      <x:c r="R20" s="11" t="n">
        <x:f>O20-N20</x:f>
        <x:v>85</x:v>
      </x:c>
      <x:c r="S20" s="11" t="n">
        <x:f>Q20-P20</x:f>
        <x:v>-142</x:v>
      </x:c>
      <x:c r="T20" s="10" t="str">
        <x:f>IF(AND(R20&gt;0,S20&lt;0),"Yes","No")</x:f>
        <x:v>Yes</x:v>
      </x:c>
    </x:row>
    <x:row r="21">
      <x:c r="A21" s="10" t="str">
        <x:v>Luzern</x:v>
      </x:c>
      <x:c r="B21" s="11" t="n">
        <x:v>165501</x:v>
      </x:c>
      <x:c r="C21" s="11" t="n">
        <x:v>32442</x:v>
      </x:c>
      <x:c r="D21" s="11" t="n">
        <x:v>193702</x:v>
      </x:c>
      <x:c r="E21" s="11" t="n">
        <x:v>43156</x:v>
      </x:c>
      <x:c r="F21" s="11" t="n">
        <x:v>195672</x:v>
      </x:c>
      <x:c r="G21" s="11" t="n">
        <x:v>44465</x:v>
      </x:c>
      <x:c r="H21" s="11" t="n">
        <x:f>F21-D21</x:f>
        <x:v>1970</x:v>
      </x:c>
      <x:c r="I21" s="11" t="n">
        <x:f>G21-E21</x:f>
        <x:v>1309</x:v>
      </x:c>
      <x:c r="J21" s="12" t="n">
        <x:f>G21/F21</x:f>
        <x:v>0.22724252831268654</x:v>
      </x:c>
      <x:c r="K21" s="12" t="n">
        <x:f>IF(H21=0,0,I21/H21)</x:f>
        <x:v>0.6644670050761421</x:v>
      </x:c>
      <x:c r="L21" s="12" t="n">
        <x:f>G21/C21-1</x:f>
        <x:v>0.37059983971395094</x:v>
      </x:c>
      <x:c r="M21" s="12" t="n">
        <x:f>F21/B21-1</x:f>
        <x:v>0.18230101328692871</x:v>
      </x:c>
      <x:c r="N21" s="11" t="n">
        <x:v>10283</x:v>
      </x:c>
      <x:c r="O21" s="11" t="n">
        <x:v>10543</x:v>
      </x:c>
      <x:c r="P21" s="11" t="n">
        <x:v>19568</x:v>
      </x:c>
      <x:c r="Q21" s="11" t="n">
        <x:v>19305</x:v>
      </x:c>
      <x:c r="R21" s="11" t="n">
        <x:f>O21-N21</x:f>
        <x:v>260</x:v>
      </x:c>
      <x:c r="S21" s="11" t="n">
        <x:f>Q21-P21</x:f>
        <x:v>-263</x:v>
      </x:c>
      <x:c r="T21" s="10" t="str">
        <x:f>IF(AND(R21&gt;0,S21&lt;0),"Yes","No")</x:f>
        <x:v>Yes</x:v>
      </x:c>
    </x:row>
    <x:row r="22">
      <x:c r="A22" s="10" t="str">
        <x:v>Basel-Stadt</x:v>
      </x:c>
      <x:c r="B22" s="11" t="n">
        <x:v>98252</x:v>
      </x:c>
      <x:c r="C22" s="11" t="n">
        <x:v>22728</x:v>
      </x:c>
      <x:c r="D22" s="11" t="n">
        <x:v>103004</x:v>
      </x:c>
      <x:c r="E22" s="11" t="n">
        <x:v>22765</x:v>
      </x:c>
      <x:c r="F22" s="11" t="n">
        <x:v>104082</x:v>
      </x:c>
      <x:c r="G22" s="11" t="n">
        <x:v>22982</x:v>
      </x:c>
      <x:c r="H22" s="11" t="n">
        <x:f>F22-D22</x:f>
        <x:v>1078</x:v>
      </x:c>
      <x:c r="I22" s="11" t="n">
        <x:f>G22-E22</x:f>
        <x:v>217</x:v>
      </x:c>
      <x:c r="J22" s="12" t="n">
        <x:f>G22/F22</x:f>
        <x:v>0.22080667166272747</x:v>
      </x:c>
      <x:c r="K22" s="12" t="n">
        <x:f>IF(H22=0,0,I22/H22)</x:f>
        <x:v>0.2012987012987013</x:v>
      </x:c>
      <x:c r="L22" s="12" t="n">
        <x:f>G22/C22-1</x:f>
        <x:v>0.011175642379443795</x:v>
      </x:c>
      <x:c r="M22" s="12" t="n">
        <x:f>F22/B22-1</x:f>
        <x:v>0.059337214509628255</x:v>
      </x:c>
      <x:c r="N22" s="11" t="n">
        <x:v>3628</x:v>
      </x:c>
      <x:c r="O22" s="11" t="n">
        <x:v>3662</x:v>
      </x:c>
      <x:c r="P22" s="11" t="n">
        <x:v>5172</x:v>
      </x:c>
      <x:c r="Q22" s="11" t="n">
        <x:v>5149</x:v>
      </x:c>
      <x:c r="R22" s="11" t="n">
        <x:f>O22-N22</x:f>
        <x:v>34</x:v>
      </x:c>
      <x:c r="S22" s="11" t="n">
        <x:f>Q22-P22</x:f>
        <x:v>-23</x:v>
      </x:c>
      <x:c r="T22" s="10" t="str">
        <x:f>IF(AND(R22&gt;0,S22&lt;0),"Yes","No")</x:f>
        <x:v>Yes</x:v>
      </x:c>
    </x:row>
    <x:row r="23">
      <x:c r="A23" s="10" t="str">
        <x:v>Zug</x:v>
      </x:c>
      <x:c r="B23" s="11" t="n">
        <x:v>50119</x:v>
      </x:c>
      <x:c r="C23" s="11" t="n">
        <x:v>9123</x:v>
      </x:c>
      <x:c r="D23" s="11" t="n">
        <x:v>57394</x:v>
      </x:c>
      <x:c r="E23" s="11" t="n">
        <x:v>12376</x:v>
      </x:c>
      <x:c r="F23" s="11" t="n">
        <x:v>57879</x:v>
      </x:c>
      <x:c r="G23" s="11" t="n">
        <x:v>12703</x:v>
      </x:c>
      <x:c r="H23" s="11" t="n">
        <x:f>F23-D23</x:f>
        <x:v>485</x:v>
      </x:c>
      <x:c r="I23" s="11" t="n">
        <x:f>G23-E23</x:f>
        <x:v>327</x:v>
      </x:c>
      <x:c r="J23" s="12" t="n">
        <x:f>G23/F23</x:f>
        <x:v>0.21947511187131774</x:v>
      </x:c>
      <x:c r="K23" s="12" t="n">
        <x:f>IF(H23=0,0,I23/H23)</x:f>
        <x:v>0.6742268041237114</x:v>
      </x:c>
      <x:c r="L23" s="12" t="n">
        <x:f>G23/C23-1</x:f>
        <x:v>0.39241477584128037</x:v>
      </x:c>
      <x:c r="M23" s="12" t="n">
        <x:f>F23/B23-1</x:f>
        <x:v>0.1548315010275545</x:v>
      </x:c>
      <x:c r="N23" s="11" t="n">
        <x:v>2332</x:v>
      </x:c>
      <x:c r="O23" s="11" t="n">
        <x:v>2370</x:v>
      </x:c>
      <x:c r="P23" s="11" t="n">
        <x:v>3725</x:v>
      </x:c>
      <x:c r="Q23" s="11" t="n">
        <x:v>3682</x:v>
      </x:c>
      <x:c r="R23" s="11" t="n">
        <x:f>O23-N23</x:f>
        <x:v>38</x:v>
      </x:c>
      <x:c r="S23" s="11" t="n">
        <x:f>Q23-P23</x:f>
        <x:v>-43</x:v>
      </x:c>
      <x:c r="T23" s="10" t="str">
        <x:f>IF(AND(R23&gt;0,S23&lt;0),"Yes","No")</x:f>
        <x:v>Yes</x:v>
      </x:c>
    </x:row>
    <x:row r="24">
      <x:c r="A24" s="10" t="str">
        <x:v>Waadt</x:v>
      </x:c>
      <x:c r="B24" s="11" t="n">
        <x:v>327574</x:v>
      </x:c>
      <x:c r="C24" s="11" t="n">
        <x:v>66024</x:v>
      </x:c>
      <x:c r="D24" s="11" t="n">
        <x:v>386362</x:v>
      </x:c>
      <x:c r="E24" s="11" t="n">
        <x:v>80633</x:v>
      </x:c>
      <x:c r="F24" s="11" t="n">
        <x:v>390541</x:v>
      </x:c>
      <x:c r="G24" s="11" t="n">
        <x:v>81928</x:v>
      </x:c>
      <x:c r="H24" s="11" t="n">
        <x:f>F24-D24</x:f>
        <x:v>4179</x:v>
      </x:c>
      <x:c r="I24" s="11" t="n">
        <x:f>G24-E24</x:f>
        <x:v>1295</x:v>
      </x:c>
      <x:c r="J24" s="12" t="n">
        <x:f>G24/F24</x:f>
        <x:v>0.20978079126135285</x:v>
      </x:c>
      <x:c r="K24" s="12" t="n">
        <x:f>IF(H24=0,0,I24/H24)</x:f>
        <x:v>0.3098827470686767</x:v>
      </x:c>
      <x:c r="L24" s="12" t="n">
        <x:f>G24/C24-1</x:f>
        <x:v>0.24088210347752326</x:v>
      </x:c>
      <x:c r="M24" s="12" t="n">
        <x:f>F24/B24-1</x:f>
        <x:v>0.19222221543834372</x:v>
      </x:c>
      <x:c r="N24" s="11" t="n">
        <x:v>25073</x:v>
      </x:c>
      <x:c r="O24" s="11" t="n">
        <x:v>25691</x:v>
      </x:c>
      <x:c r="P24" s="11" t="n">
        <x:v>41985</x:v>
      </x:c>
      <x:c r="Q24" s="11" t="n">
        <x:v>41620</x:v>
      </x:c>
      <x:c r="R24" s="11" t="n">
        <x:f>O24-N24</x:f>
        <x:v>618</x:v>
      </x:c>
      <x:c r="S24" s="11" t="n">
        <x:f>Q24-P24</x:f>
        <x:v>-365</x:v>
      </x:c>
      <x:c r="T24" s="10" t="str">
        <x:f>IF(AND(R24&gt;0,S24&lt;0),"Yes","No")</x:f>
        <x:v>Yes</x:v>
      </x:c>
    </x:row>
    <x:row r="25">
      <x:c r="A25" s="10" t="str">
        <x:v>Zürich</x:v>
      </x:c>
      <x:c r="B25" s="11" t="n">
        <x:v>641285</x:v>
      </x:c>
      <x:c r="C25" s="11" t="n">
        <x:v>123886</x:v>
      </x:c>
      <x:c r="D25" s="11" t="n">
        <x:v>730318</x:v>
      </x:c>
      <x:c r="E25" s="11" t="n">
        <x:v>150645</x:v>
      </x:c>
      <x:c r="F25" s="11" t="n">
        <x:v>736723</x:v>
      </x:c>
      <x:c r="G25" s="11" t="n">
        <x:v>153373</x:v>
      </x:c>
      <x:c r="H25" s="11" t="n">
        <x:f>F25-D25</x:f>
        <x:v>6405</x:v>
      </x:c>
      <x:c r="I25" s="11" t="n">
        <x:f>G25-E25</x:f>
        <x:v>2728</x:v>
      </x:c>
      <x:c r="J25" s="12" t="n">
        <x:f>G25/F25</x:f>
        <x:v>0.208182722678673</x:v>
      </x:c>
      <x:c r="K25" s="12" t="n">
        <x:f>IF(H25=0,0,I25/H25)</x:f>
        <x:v>0.42591725214676035</x:v>
      </x:c>
      <x:c r="L25" s="12" t="n">
        <x:f>G25/C25-1</x:f>
        <x:v>0.23801720936990467</x:v>
      </x:c>
      <x:c r="M25" s="12" t="n">
        <x:f>F25/B25-1</x:f>
        <x:v>0.14882306618742058</x:v>
      </x:c>
      <x:c r="N25" s="11" t="n">
        <x:v>43069</x:v>
      </x:c>
      <x:c r="O25" s="11" t="n">
        <x:v>43671</x:v>
      </x:c>
      <x:c r="P25" s="11" t="n">
        <x:v>69956</x:v>
      </x:c>
      <x:c r="Q25" s="11" t="n">
        <x:v>69235</x:v>
      </x:c>
      <x:c r="R25" s="11" t="n">
        <x:f>O25-N25</x:f>
        <x:v>602</x:v>
      </x:c>
      <x:c r="S25" s="11" t="n">
        <x:f>Q25-P25</x:f>
        <x:v>-721</x:v>
      </x:c>
      <x:c r="T25" s="10" t="str">
        <x:f>IF(AND(R25&gt;0,S25&lt;0),"Yes","No")</x:f>
        <x:v>Yes</x:v>
      </x:c>
    </x:row>
    <x:row r="26">
      <x:c r="A26" s="10" t="str">
        <x:v>Freiburg</x:v>
      </x:c>
      <x:c r="B26" s="11" t="n">
        <x:v>120914</x:v>
      </x:c>
      <x:c r="C26" s="11" t="n">
        <x:v>21154</x:v>
      </x:c>
      <x:c r="D26" s="11" t="n">
        <x:v>148865</x:v>
      </x:c>
      <x:c r="E26" s="11" t="n">
        <x:v>30289</x:v>
      </x:c>
      <x:c r="F26" s="11" t="n">
        <x:v>151200</x:v>
      </x:c>
      <x:c r="G26" s="11" t="n">
        <x:v>31432</x:v>
      </x:c>
      <x:c r="H26" s="11" t="n">
        <x:f>F26-D26</x:f>
        <x:v>2335</x:v>
      </x:c>
      <x:c r="I26" s="11" t="n">
        <x:f>G26-E26</x:f>
        <x:v>1143</x:v>
      </x:c>
      <x:c r="J26" s="12" t="n">
        <x:f>G26/F26</x:f>
        <x:v>0.2078835978835979</x:v>
      </x:c>
      <x:c r="K26" s="12" t="n">
        <x:f>IF(H26=0,0,I26/H26)</x:f>
        <x:v>0.4895074946466809</x:v>
      </x:c>
      <x:c r="L26" s="12" t="n">
        <x:f>G26/C26-1</x:f>
        <x:v>0.48586555734140124</x:v>
      </x:c>
      <x:c r="M26" s="12" t="n">
        <x:f>F26/B26-1</x:f>
        <x:v>0.25047554460194843</x:v>
      </x:c>
      <x:c r="N26" s="11" t="n">
        <x:v>13447</x:v>
      </x:c>
      <x:c r="O26" s="11" t="n">
        <x:v>13837</x:v>
      </x:c>
      <x:c r="P26" s="11" t="n">
        <x:v>27752</x:v>
      </x:c>
      <x:c r="Q26" s="11" t="n">
        <x:v>27650</x:v>
      </x:c>
      <x:c r="R26" s="11" t="n">
        <x:f>O26-N26</x:f>
        <x:v>390</x:v>
      </x:c>
      <x:c r="S26" s="11" t="n">
        <x:f>Q26-P26</x:f>
        <x:v>-102</x:v>
      </x:c>
      <x:c r="T26" s="10" t="str">
        <x:f>IF(AND(R26&gt;0,S26&lt;0),"Yes","No")</x:f>
        <x:v>Yes</x:v>
      </x:c>
    </x:row>
    <x:row r="27">
      <x:c r="A27" s="10" t="str">
        <x:v>Genf</x:v>
      </x:c>
      <x:c r="B27" s="11" t="n">
        <x:v>190745</x:v>
      </x:c>
      <x:c r="C27" s="11" t="n">
        <x:v>36468</x:v>
      </x:c>
      <x:c r="D27" s="11" t="n">
        <x:v>214534</x:v>
      </x:c>
      <x:c r="E27" s="11" t="n">
        <x:v>41673</x:v>
      </x:c>
      <x:c r="F27" s="11" t="n">
        <x:v>218124</x:v>
      </x:c>
      <x:c r="G27" s="11" t="n">
        <x:v>42536</x:v>
      </x:c>
      <x:c r="H27" s="11" t="n">
        <x:f>F27-D27</x:f>
        <x:v>3590</x:v>
      </x:c>
      <x:c r="I27" s="11" t="n">
        <x:f>G27-E27</x:f>
        <x:v>863</x:v>
      </x:c>
      <x:c r="J27" s="12" t="n">
        <x:f>G27/F27</x:f>
        <x:v>0.19500834387779428</x:v>
      </x:c>
      <x:c r="K27" s="12" t="n">
        <x:f>IF(H27=0,0,I27/H27)</x:f>
        <x:v>0.2403899721448468</x:v>
      </x:c>
      <x:c r="L27" s="12" t="n">
        <x:f>G27/C27-1</x:f>
        <x:v>0.16639245365800148</x:v>
      </x:c>
      <x:c r="M27" s="12" t="n">
        <x:f>F27/B27-1</x:f>
        <x:v>0.1435371831502792</x:v>
      </x:c>
      <x:c r="N27" s="11" t="n">
        <x:v>9799</x:v>
      </x:c>
      <x:c r="O27" s="11" t="n">
        <x:v>9926</x:v>
      </x:c>
      <x:c r="P27" s="11" t="n">
        <x:v>13742</x:v>
      </x:c>
      <x:c r="Q27" s="11" t="n">
        <x:v>13619</x:v>
      </x:c>
      <x:c r="R27" s="11" t="n">
        <x:f>O27-N27</x:f>
        <x:v>127</x:v>
      </x:c>
      <x:c r="S27" s="11" t="n">
        <x:f>Q27-P27</x:f>
        <x:v>-123</x:v>
      </x:c>
      <x:c r="T27" s="10" t="str">
        <x:f>IF(AND(R27&gt;0,S27&lt;0),"Yes","No")</x:f>
        <x:v>Yes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23D40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8" hidden="0" customWidth="1"/>
    <x:col min="2" max="2" width="32" hidden="0" customWidth="1"/>
    <x:col min="3" max="3" width="63" hidden="0" customWidth="1"/>
    <x:col min="4" max="4" width="56" hidden="0" customWidth="1"/>
  </x:cols>
  <x:sheetData>
    <x:row r="1" ht="28" customHeight="1">
      <x:c r="A1" s="56" t="str">
        <x:v>Sources and method</x:v>
      </x:c>
    </x:row>
    <x:row r="2" ht="28" customHeight="1"/>
    <x:row r="4" ht="15" hidden="0" customHeight="1">
      <x:c r="A4" s="16" t="str">
        <x:v>Item</x:v>
      </x:c>
      <x:c r="B4" s="16" t="str">
        <x:v>Reference</x:v>
      </x:c>
      <x:c r="C4" s="16" t="str">
        <x:v>URL or derivation</x:v>
      </x:c>
      <x:c r="D4" s="16" t="str">
        <x:v>Use</x:v>
      </x:c>
    </x:row>
    <x:row r="5" ht="15" hidden="0" customHeight="1">
      <x:c r="A5" s="10" t="str">
        <x:v>Official source</x:v>
      </x:c>
      <x:c r="B5" s="10" t="str">
        <x:v>BFS GWS table T 09.03.02.15</x:v>
      </x:c>
      <x:c r="C5" s="10" t="str">
        <x:v>https://www.bfs.admin.ch/asset/de/je-d-09.03.02.15</x:v>
      </x:c>
      <x:c r="D5" s="10" t="str">
        <x:v>Occupied dwellings by household age composition and building category, Switzerland and cantons, 2013-2025</x:v>
      </x:c>
    </x:row>
    <x:row r="6" ht="15" hidden="0" customHeight="1">
      <x:c r="A6" s="10" t="str">
        <x:v>Release date</x:v>
      </x:c>
      <x:c r="B6" s="10" t="str">
        <x:v>15 September 2026</x:v>
      </x:c>
      <x:c r="C6" s="10" t="str">
        <x:v>https://www.bfs.admin.ch/news/de/2026-0601</x:v>
      </x:c>
      <x:c r="D6" s="10" t="str">
        <x:v>Freshness and publication context</x:v>
      </x:c>
    </x:row>
    <x:row r="7" ht="15" hidden="0" customHeight="1">
      <x:c r="A7" s="10" t="str">
        <x:v>65-plus-only</x:v>
      </x:c>
      <x:c r="B7" s="10" t="str">
        <x:v>BFS column E</x:v>
      </x:c>
      <x:c r="C7" s="10" t="str">
        <x:v>All registered private-household members are aged 65 or older</x:v>
      </x:c>
      <x:c r="D7" s="10" t="str">
        <x:v>Includes one-person and multi-person households</x:v>
      </x:c>
    </x:row>
    <x:row r="8" ht="15" hidden="0" customHeight="1">
      <x:c r="A8" s="10" t="str">
        <x:v>At least one 65-plus resident in SFH</x:v>
      </x:c>
      <x:c r="B8" s="10" t="str">
        <x:v>BFS columns E + G + H + I</x:v>
      </x:c>
      <x:c r="C8" s="10" t="str">
        <x:v>Sum of all mutually exclusive age combinations containing 65-plus</x:v>
      </x:c>
      <x:c r="D8" s="10" t="str">
        <x:v>Separates SFH with and without an older resident</x:v>
      </x:c>
    </x:row>
    <x:row r="9" ht="15" hidden="0" customHeight="1">
      <x:c r="A9" s="10" t="str">
        <x:v>No 65-plus resident in SFH</x:v>
      </x:c>
      <x:c r="B9" s="10" t="str">
        <x:v>BFS columns C + D + F</x:v>
      </x:c>
      <x:c r="C9" s="10" t="str">
        <x:v>Sum of all mutually exclusive age combinations not containing 65-plus</x:v>
      </x:c>
      <x:c r="D9" s="10" t="str">
        <x:v>Complement of the prior measure</x:v>
      </x:c>
    </x:row>
    <x:row r="10" ht="15" hidden="0" customHeight="1">
      <x:c r="A10" s="10" t="str">
        <x:v>Annual change</x:v>
      </x:c>
      <x:c r="B10" s="10" t="str">
        <x:v>2025 stock minus 2024 stock</x:v>
      </x:c>
      <x:c r="C10" s="10" t="str">
        <x:v>31 December year-end snapshots</x:v>
      </x:c>
      <x:c r="D10" s="10" t="str">
        <x:v>Net difference, not gross construction, moves or household formation</x:v>
      </x:c>
    </x:row>
    <x:row r="11" ht="15" hidden="0" customHeight="1">
      <x:c r="A11" s="10" t="str">
        <x:v>53.0% measure</x:v>
      </x:c>
      <x:c r="B11" s="10" t="str">
        <x:v>22,407 divided by 42,291</x:v>
      </x:c>
      <x:c r="C11" s="10" t="str">
        <x:v>65-plus-only change divided by total occupied-dwelling change</x:v>
      </x:c>
      <x:c r="D11" s="10" t="str">
        <x:v>Contribution to the net difference between year-end stocks</x:v>
      </x:c>
    </x:row>
    <x:row r="12" ht="15" hidden="0" customHeight="1">
      <x:c r="A12" s="10" t="str">
        <x:v>Canton divergence</x:v>
      </x:c>
      <x:c r="B12" s="10" t="str">
        <x:v>26 of 26 cantons</x:v>
      </x:c>
      <x:c r="C12" s="10" t="str">
        <x:v>SFH with 65-plus change &gt; 0 and SFH without 65-plus change &lt; 0</x:v>
      </x:c>
      <x:c r="D12" s="10" t="str">
        <x:v>Descriptive national pattern</x:v>
      </x:c>
    </x:row>
    <x:row r="13" ht="15" hidden="0" customHeight="1">
      <x:c r="A13" s="10" t="str">
        <x:v>Boundary note</x:v>
      </x:c>
      <x:c r="B13" s="10" t="str">
        <x:v>Bern and Jura</x:v>
      </x:c>
      <x:c r="C13" s="10" t="str">
        <x:v>The 2025 source states that Bern includes Moutier and Jura excludes it</x:v>
      </x:c>
      <x:c r="D13" s="10" t="str">
        <x:v>Applies to the end-2025 allocation; the transfer took effect 1 January 2026</x:v>
      </x:c>
    </x:row>
    <x:row r="14" ht="15" hidden="0" customHeight="1">
      <x:c r="A14" s="10" t="str">
        <x:v>Author</x:v>
      </x:c>
      <x:c r="B14" s="10" t="str">
        <x:v>Gilberto de la Fuente</x:v>
      </x:c>
      <x:c r="C14" s="10" t="str">
        <x:v>Director at Helpore</x:v>
      </x:c>
      <x:c r="D14" s="10" t="str">
        <x:v>Study author</x:v>
      </x:c>
    </x:row>
  </x:sheetData>
  <x:mergeCells>
    <x:mergeCell ref="A1:D2"/>
  </x:mergeCells>
  <x:pageMargins left="0.7" right="0.7" top="0.75" bottom="0.75" header="0.3" footer="0.3"/>
</x:worksheet>
</file>